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9320" windowHeight="5070" activeTab="0"/>
  </bookViews>
  <sheets>
    <sheet name="Table 90-Revenues 2 y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<sst xmlns="http://schemas.openxmlformats.org/spreadsheetml/2006/main" count="49" uniqueCount="44">
  <si>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SALES &amp;</t>
  </si>
  <si>
    <t>CAPITAL</t>
  </si>
  <si>
    <t>SERVICES OF</t>
  </si>
  <si>
    <t>OTHER</t>
  </si>
  <si>
    <t>APPROPRIATIONS,</t>
  </si>
  <si>
    <t>TOTAL ALL</t>
  </si>
  <si>
    <t>TUITION</t>
  </si>
  <si>
    <t>AUXILIARY</t>
  </si>
  <si>
    <t>OPERATING</t>
  </si>
  <si>
    <t>GRANTS, GIFTS,</t>
  </si>
  <si>
    <t>REVENUES AND</t>
  </si>
  <si>
    <t>AND  FEES</t>
  </si>
  <si>
    <t>FEDERAL</t>
  </si>
  <si>
    <t>STATE</t>
  </si>
  <si>
    <t>LOCAL</t>
  </si>
  <si>
    <t>ENTERPRISES</t>
  </si>
  <si>
    <t>HOSPITALS</t>
  </si>
  <si>
    <t>SOURCES</t>
  </si>
  <si>
    <t>ENDOWMENTS</t>
  </si>
  <si>
    <t>OTHER ADDITIONS</t>
  </si>
  <si>
    <t xml:space="preserve"> 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</si>
  <si>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</si>
  <si>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</si>
  <si>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</si>
  <si>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</si>
  <si>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</si>
  <si>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</si>
  <si>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</si>
  <si>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</si>
  <si>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</si>
  <si>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STATE FAIR</t>
  </si>
  <si>
    <t>ST. CHARLES</t>
  </si>
  <si>
    <t xml:space="preserve">ST. LOUIS CC </t>
  </si>
  <si>
    <t>THREE RIVERS</t>
  </si>
  <si>
    <t>SOURCE:  IPEDS F, Finance</t>
  </si>
  <si>
    <t xml:space="preserve">  Total </t>
  </si>
  <si>
    <t>GRANTS AND CONTRACTS</t>
  </si>
  <si>
    <t>INVESTMENT INCOME</t>
  </si>
  <si>
    <t>TABLE 90</t>
  </si>
  <si>
    <t>TOTAL</t>
  </si>
  <si>
    <t>REVENUES</t>
  </si>
  <si>
    <t>NON-</t>
  </si>
  <si>
    <t>MSU-WEST PLAINS</t>
  </si>
  <si>
    <t>CURRENT FUNDS REVENUES AT PUBLIC CERTIFICATE AND ASSOCIATE DEGREE-GRANTING INSTITUTIONS, BY SOURCE, FY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</si>
</sst>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 horizontal="centerContinuous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2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left" wrapText="1"/>
    </xf>
    <xf numFmtId="164" fontId="4" fillId="0" borderId="6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 quotePrefix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6" xfId="0" applyNumberFormat="1" applyFont="1" applyBorder="1" applyAlignment="1" quotePrefix="1">
      <alignment horizontal="right"/>
    </xf>
    <xf numFmtId="3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6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 topLeftCell="A10">
      <selection activeCell="A25" sqref="A25"/>
    </sheetView>
  </sheetViews>
  <sheetFormatPr defaultColWidth="9.140625" defaultRowHeight="12" customHeight="1"/>
  <cols>
    <col min="1" max="1" width="14.28125" style="3" customWidth="1"/>
    <col min="2" max="2" width="8.57421875" style="3" customWidth="1"/>
    <col min="3" max="3" width="7.8515625" style="3" customWidth="1"/>
    <col min="4" max="4" width="8.57421875" style="3" customWidth="1"/>
    <col min="5" max="5" width="7.28125" style="3" customWidth="1"/>
    <col min="6" max="6" width="10.421875" style="3" customWidth="1"/>
    <col min="7" max="7" width="9.7109375" style="3" customWidth="1"/>
    <col min="8" max="10" width="9.00390625" style="3" customWidth="1"/>
    <col min="11" max="11" width="15.57421875" style="3" customWidth="1"/>
    <col min="12" max="12" width="13.421875" style="3" customWidth="1"/>
    <col min="13" max="16384" width="9.140625" style="3" customWidth="1"/>
  </cols>
  <sheetData>
    <row r="1" spans="1:12" ht="12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1"/>
    </row>
    <row r="4" spans="1:12" ht="12" customHeight="1" thickTop="1">
      <c r="A4" s="5"/>
      <c r="B4" s="6"/>
      <c r="C4" s="5"/>
      <c r="D4" s="5"/>
      <c r="E4" s="5"/>
      <c r="F4" s="6"/>
      <c r="G4" s="6"/>
      <c r="H4" s="6"/>
      <c r="I4" s="6"/>
      <c r="J4" s="7"/>
      <c r="K4" s="8" t="s">
        <v>1</v>
      </c>
      <c r="L4" s="9"/>
    </row>
    <row r="5" spans="1:11" ht="12" customHeight="1">
      <c r="A5" s="10"/>
      <c r="B5" s="11"/>
      <c r="C5" s="12" t="s">
        <v>36</v>
      </c>
      <c r="D5" s="12"/>
      <c r="E5" s="13"/>
      <c r="F5" s="14" t="s">
        <v>0</v>
      </c>
      <c r="G5" s="15"/>
      <c r="H5" s="16"/>
      <c r="I5" s="16"/>
      <c r="J5" s="16"/>
      <c r="K5" s="15" t="s">
        <v>4</v>
      </c>
    </row>
    <row r="6" spans="1:12" ht="12" customHeight="1">
      <c r="A6" s="1"/>
      <c r="B6" s="17"/>
      <c r="C6" s="18"/>
      <c r="D6" s="18"/>
      <c r="F6" s="19" t="s">
        <v>2</v>
      </c>
      <c r="G6" s="19" t="s">
        <v>0</v>
      </c>
      <c r="H6" s="19" t="s">
        <v>3</v>
      </c>
      <c r="I6" s="19" t="s">
        <v>39</v>
      </c>
      <c r="J6" s="19" t="s">
        <v>41</v>
      </c>
      <c r="K6" s="15" t="s">
        <v>9</v>
      </c>
      <c r="L6" s="20" t="s">
        <v>5</v>
      </c>
    </row>
    <row r="7" spans="1:17" ht="12" customHeight="1">
      <c r="A7" s="10"/>
      <c r="B7" s="19" t="s">
        <v>6</v>
      </c>
      <c r="C7" s="1"/>
      <c r="D7" s="11"/>
      <c r="E7" s="21"/>
      <c r="F7" s="19" t="s">
        <v>7</v>
      </c>
      <c r="G7" s="11" t="s">
        <v>2</v>
      </c>
      <c r="H7" s="19" t="s">
        <v>8</v>
      </c>
      <c r="I7" s="19" t="s">
        <v>8</v>
      </c>
      <c r="J7" s="19" t="s">
        <v>8</v>
      </c>
      <c r="K7" s="15" t="s">
        <v>18</v>
      </c>
      <c r="L7" s="20" t="s">
        <v>10</v>
      </c>
      <c r="M7" s="5"/>
      <c r="N7" s="5"/>
      <c r="O7" s="5"/>
      <c r="P7" s="5"/>
      <c r="Q7" s="5"/>
    </row>
    <row r="8" spans="1:12" ht="12" customHeight="1">
      <c r="A8" s="22"/>
      <c r="B8" s="23" t="s">
        <v>11</v>
      </c>
      <c r="C8" s="24" t="s">
        <v>12</v>
      </c>
      <c r="D8" s="23" t="s">
        <v>13</v>
      </c>
      <c r="E8" s="25" t="s">
        <v>14</v>
      </c>
      <c r="F8" s="23" t="s">
        <v>15</v>
      </c>
      <c r="G8" s="23" t="s">
        <v>16</v>
      </c>
      <c r="H8" s="23" t="s">
        <v>17</v>
      </c>
      <c r="I8" s="23" t="s">
        <v>40</v>
      </c>
      <c r="J8" s="23" t="s">
        <v>40</v>
      </c>
      <c r="K8" s="26" t="s">
        <v>37</v>
      </c>
      <c r="L8" s="24" t="s">
        <v>19</v>
      </c>
    </row>
    <row r="9" spans="1:12" ht="12" customHeight="1">
      <c r="A9" s="1"/>
      <c r="B9" s="11"/>
      <c r="C9" s="1"/>
      <c r="D9" s="11"/>
      <c r="E9" s="21"/>
      <c r="F9" s="11"/>
      <c r="G9" s="11"/>
      <c r="H9" s="11"/>
      <c r="I9" s="11"/>
      <c r="J9" s="11"/>
      <c r="K9" s="27"/>
      <c r="L9" s="1"/>
    </row>
    <row r="10" spans="1:12" ht="12" customHeight="1">
      <c r="A10" s="1"/>
      <c r="B10" s="28" t="s">
        <v>20</v>
      </c>
      <c r="C10" s="29"/>
      <c r="D10" s="28"/>
      <c r="E10" s="30"/>
      <c r="F10" s="28"/>
      <c r="G10" s="28"/>
      <c r="H10" s="28"/>
      <c r="I10" s="28"/>
      <c r="J10" s="28"/>
      <c r="K10" s="31"/>
      <c r="L10" s="29"/>
    </row>
    <row r="11" spans="1:12" ht="12" customHeight="1">
      <c r="A11" s="32" t="s">
        <v>21</v>
      </c>
      <c r="B11" s="33">
        <v>1912652</v>
      </c>
      <c r="C11" s="34">
        <v>6691905</v>
      </c>
      <c r="D11" s="33">
        <v>3225854</v>
      </c>
      <c r="E11" s="35">
        <v>2147423</v>
      </c>
      <c r="F11" s="33">
        <v>1418053</v>
      </c>
      <c r="G11" s="33">
        <v>0</v>
      </c>
      <c r="H11" s="33">
        <v>0</v>
      </c>
      <c r="I11" s="33">
        <f>SUM(B11:H11)</f>
        <v>15395887</v>
      </c>
      <c r="J11" s="33">
        <v>6396874</v>
      </c>
      <c r="K11" s="36">
        <v>0</v>
      </c>
      <c r="L11" s="29">
        <f>+I11+J11+K11</f>
        <v>21792761</v>
      </c>
    </row>
    <row r="12" spans="1:12" ht="12" customHeight="1">
      <c r="A12" s="32" t="s">
        <v>22</v>
      </c>
      <c r="B12" s="33">
        <v>3692206</v>
      </c>
      <c r="C12" s="34">
        <v>2960001</v>
      </c>
      <c r="D12" s="33">
        <v>474491</v>
      </c>
      <c r="E12" s="35">
        <v>0</v>
      </c>
      <c r="F12" s="33">
        <v>2180945</v>
      </c>
      <c r="G12" s="33">
        <v>0</v>
      </c>
      <c r="H12" s="33">
        <v>0</v>
      </c>
      <c r="I12" s="33">
        <f aca="true" t="shared" si="0" ref="I12:I24">SUM(B12:H12)</f>
        <v>9307643</v>
      </c>
      <c r="J12" s="33">
        <v>11818421</v>
      </c>
      <c r="K12" s="36">
        <v>0</v>
      </c>
      <c r="L12" s="29">
        <f aca="true" t="shared" si="1" ref="L12:L25">+I12+J12+K12</f>
        <v>21126064</v>
      </c>
    </row>
    <row r="13" spans="1:12" ht="12" customHeight="1">
      <c r="A13" s="32" t="s">
        <v>23</v>
      </c>
      <c r="B13" s="33">
        <v>5306814</v>
      </c>
      <c r="C13" s="34">
        <v>4363336</v>
      </c>
      <c r="D13" s="33">
        <v>1070703</v>
      </c>
      <c r="E13" s="35">
        <v>154918</v>
      </c>
      <c r="F13" s="33">
        <v>510430</v>
      </c>
      <c r="G13" s="33">
        <v>0</v>
      </c>
      <c r="H13" s="33">
        <v>1317640</v>
      </c>
      <c r="I13" s="33">
        <f t="shared" si="0"/>
        <v>12723841</v>
      </c>
      <c r="J13" s="33">
        <v>16553638</v>
      </c>
      <c r="K13" s="36">
        <v>0</v>
      </c>
      <c r="L13" s="29">
        <f t="shared" si="1"/>
        <v>29277479</v>
      </c>
    </row>
    <row r="14" spans="1:12" ht="12" customHeight="1">
      <c r="A14" s="32" t="s">
        <v>24</v>
      </c>
      <c r="B14" s="33">
        <v>4418882</v>
      </c>
      <c r="C14" s="34">
        <v>1219852</v>
      </c>
      <c r="D14" s="33">
        <v>2441976</v>
      </c>
      <c r="E14" s="35">
        <v>152423</v>
      </c>
      <c r="F14" s="33">
        <v>1626772</v>
      </c>
      <c r="G14" s="33">
        <v>0</v>
      </c>
      <c r="H14" s="33">
        <v>707513</v>
      </c>
      <c r="I14" s="33">
        <f t="shared" si="0"/>
        <v>10567418</v>
      </c>
      <c r="J14" s="33">
        <v>4608426</v>
      </c>
      <c r="K14" s="37">
        <v>511765</v>
      </c>
      <c r="L14" s="29">
        <f t="shared" si="1"/>
        <v>15687609</v>
      </c>
    </row>
    <row r="15" spans="1:12" ht="12" customHeight="1">
      <c r="A15" s="32" t="s">
        <v>25</v>
      </c>
      <c r="B15" s="33">
        <v>25659993</v>
      </c>
      <c r="C15" s="34">
        <v>15098147</v>
      </c>
      <c r="D15" s="33">
        <v>2447554</v>
      </c>
      <c r="E15" s="35">
        <v>0</v>
      </c>
      <c r="F15" s="33">
        <v>7180037</v>
      </c>
      <c r="G15" s="33">
        <v>0</v>
      </c>
      <c r="H15" s="33">
        <v>7014486</v>
      </c>
      <c r="I15" s="33">
        <f t="shared" si="0"/>
        <v>57400217</v>
      </c>
      <c r="J15" s="33">
        <v>61658687</v>
      </c>
      <c r="K15" s="37">
        <v>0</v>
      </c>
      <c r="L15" s="29">
        <f t="shared" si="1"/>
        <v>119058904</v>
      </c>
    </row>
    <row r="16" spans="1:12" ht="12" customHeight="1">
      <c r="A16" s="32" t="s">
        <v>26</v>
      </c>
      <c r="B16" s="33">
        <v>4729508</v>
      </c>
      <c r="C16" s="34">
        <v>5275367</v>
      </c>
      <c r="D16" s="33">
        <v>1765141</v>
      </c>
      <c r="E16" s="35">
        <v>0</v>
      </c>
      <c r="F16" s="33">
        <v>2094939</v>
      </c>
      <c r="G16" s="33">
        <v>0</v>
      </c>
      <c r="H16" s="33">
        <v>735418</v>
      </c>
      <c r="I16" s="33">
        <f t="shared" si="0"/>
        <v>14600373</v>
      </c>
      <c r="J16" s="33">
        <v>8679914</v>
      </c>
      <c r="K16" s="36">
        <v>0</v>
      </c>
      <c r="L16" s="29">
        <f t="shared" si="1"/>
        <v>23280287</v>
      </c>
    </row>
    <row r="17" spans="1:12" ht="12" customHeight="1">
      <c r="A17" s="32" t="s">
        <v>27</v>
      </c>
      <c r="B17" s="33">
        <v>5592977</v>
      </c>
      <c r="C17" s="34">
        <v>0</v>
      </c>
      <c r="D17" s="33">
        <v>0</v>
      </c>
      <c r="E17" s="35">
        <v>88376</v>
      </c>
      <c r="F17" s="33">
        <v>1765817</v>
      </c>
      <c r="G17" s="33">
        <v>0</v>
      </c>
      <c r="H17" s="33">
        <v>125674</v>
      </c>
      <c r="I17" s="33">
        <f t="shared" si="0"/>
        <v>7572844</v>
      </c>
      <c r="J17" s="33">
        <v>9481990</v>
      </c>
      <c r="K17" s="36">
        <v>11140</v>
      </c>
      <c r="L17" s="29">
        <f t="shared" si="1"/>
        <v>17065974</v>
      </c>
    </row>
    <row r="18" spans="1:12" ht="12" customHeight="1">
      <c r="A18" s="32" t="s">
        <v>28</v>
      </c>
      <c r="B18" s="33">
        <v>3188834</v>
      </c>
      <c r="C18" s="34">
        <v>0</v>
      </c>
      <c r="D18" s="33">
        <v>0</v>
      </c>
      <c r="E18" s="35">
        <v>0</v>
      </c>
      <c r="F18" s="33">
        <v>1389502</v>
      </c>
      <c r="G18" s="33">
        <v>0</v>
      </c>
      <c r="H18" s="33">
        <v>0</v>
      </c>
      <c r="I18" s="33">
        <f t="shared" si="0"/>
        <v>4578336</v>
      </c>
      <c r="J18" s="33">
        <v>12619390</v>
      </c>
      <c r="K18" s="36">
        <v>0</v>
      </c>
      <c r="L18" s="29">
        <f t="shared" si="1"/>
        <v>17197726</v>
      </c>
    </row>
    <row r="19" spans="1:12" ht="12" customHeight="1">
      <c r="A19" s="32" t="s">
        <v>29</v>
      </c>
      <c r="B19" s="33">
        <v>15106128</v>
      </c>
      <c r="C19" s="34">
        <v>11042713</v>
      </c>
      <c r="D19" s="33">
        <v>2057705</v>
      </c>
      <c r="E19" s="35">
        <v>0</v>
      </c>
      <c r="F19" s="33">
        <v>2346202</v>
      </c>
      <c r="G19" s="33">
        <v>0</v>
      </c>
      <c r="H19" s="33">
        <v>502031</v>
      </c>
      <c r="I19" s="33">
        <f t="shared" si="0"/>
        <v>31054779</v>
      </c>
      <c r="J19" s="33">
        <v>16212451</v>
      </c>
      <c r="K19" s="36">
        <v>0</v>
      </c>
      <c r="L19" s="29">
        <f t="shared" si="1"/>
        <v>47267230</v>
      </c>
    </row>
    <row r="20" spans="1:12" ht="12" customHeight="1">
      <c r="A20" s="32" t="s">
        <v>30</v>
      </c>
      <c r="B20" s="33">
        <v>3913980</v>
      </c>
      <c r="C20" s="34">
        <v>4200181</v>
      </c>
      <c r="D20" s="33">
        <v>2031928</v>
      </c>
      <c r="E20" s="35">
        <v>25000</v>
      </c>
      <c r="F20" s="33">
        <v>2174789</v>
      </c>
      <c r="G20" s="33">
        <v>0</v>
      </c>
      <c r="H20" s="33">
        <v>378267</v>
      </c>
      <c r="I20" s="33">
        <f t="shared" si="0"/>
        <v>12724145</v>
      </c>
      <c r="J20" s="33">
        <v>9545306</v>
      </c>
      <c r="K20" s="36">
        <v>0</v>
      </c>
      <c r="L20" s="29">
        <f t="shared" si="1"/>
        <v>22269451</v>
      </c>
    </row>
    <row r="21" spans="1:12" ht="12" customHeight="1">
      <c r="A21" s="32" t="s">
        <v>31</v>
      </c>
      <c r="B21" s="46">
        <v>11283408</v>
      </c>
      <c r="C21" s="46">
        <v>4757659</v>
      </c>
      <c r="D21" s="46">
        <v>228670</v>
      </c>
      <c r="E21" s="46">
        <v>76994</v>
      </c>
      <c r="F21" s="46">
        <v>2002386</v>
      </c>
      <c r="G21" s="47">
        <v>0</v>
      </c>
      <c r="H21" s="33">
        <v>370831</v>
      </c>
      <c r="I21" s="33">
        <f t="shared" si="0"/>
        <v>18719948</v>
      </c>
      <c r="J21" s="33">
        <v>21424091</v>
      </c>
      <c r="K21" s="36">
        <v>0</v>
      </c>
      <c r="L21" s="29">
        <f t="shared" si="1"/>
        <v>40144039</v>
      </c>
    </row>
    <row r="22" spans="1:12" ht="12" customHeight="1">
      <c r="A22" s="32" t="s">
        <v>32</v>
      </c>
      <c r="B22" s="33">
        <v>34394036</v>
      </c>
      <c r="C22" s="34">
        <v>0</v>
      </c>
      <c r="D22" s="33">
        <v>0</v>
      </c>
      <c r="E22" s="35">
        <v>3945467</v>
      </c>
      <c r="F22" s="33">
        <v>13406127</v>
      </c>
      <c r="G22" s="33">
        <v>0</v>
      </c>
      <c r="H22" s="33">
        <v>1439363</v>
      </c>
      <c r="I22" s="33">
        <f t="shared" si="0"/>
        <v>53184993</v>
      </c>
      <c r="J22" s="33">
        <v>134236420</v>
      </c>
      <c r="K22" s="37">
        <v>203741</v>
      </c>
      <c r="L22" s="29">
        <f t="shared" si="1"/>
        <v>187625154</v>
      </c>
    </row>
    <row r="23" spans="1:12" ht="12" customHeight="1">
      <c r="A23" s="32" t="s">
        <v>42</v>
      </c>
      <c r="B23" s="33">
        <v>1556375</v>
      </c>
      <c r="C23" s="34">
        <v>2117730</v>
      </c>
      <c r="D23" s="33">
        <v>41382</v>
      </c>
      <c r="E23" s="35">
        <v>0</v>
      </c>
      <c r="F23" s="33">
        <v>369014</v>
      </c>
      <c r="G23" s="38">
        <v>0</v>
      </c>
      <c r="H23" s="33">
        <v>508210</v>
      </c>
      <c r="I23" s="33">
        <f t="shared" si="0"/>
        <v>4592711</v>
      </c>
      <c r="J23" s="38">
        <v>4937704</v>
      </c>
      <c r="K23" s="37">
        <v>404568</v>
      </c>
      <c r="L23" s="29">
        <f t="shared" si="1"/>
        <v>9934983</v>
      </c>
    </row>
    <row r="24" spans="1:12" ht="12" customHeight="1">
      <c r="A24" s="32" t="s">
        <v>33</v>
      </c>
      <c r="B24" s="33">
        <v>5668552</v>
      </c>
      <c r="C24" s="34">
        <v>0</v>
      </c>
      <c r="D24" s="33">
        <v>0</v>
      </c>
      <c r="E24" s="35">
        <v>0</v>
      </c>
      <c r="F24" s="33">
        <v>1430069</v>
      </c>
      <c r="G24" s="33">
        <v>0</v>
      </c>
      <c r="H24" s="33">
        <v>140481</v>
      </c>
      <c r="I24" s="33">
        <f t="shared" si="0"/>
        <v>7239102</v>
      </c>
      <c r="J24" s="33">
        <v>7475152</v>
      </c>
      <c r="K24" s="36">
        <v>0</v>
      </c>
      <c r="L24" s="29">
        <f t="shared" si="1"/>
        <v>14714254</v>
      </c>
    </row>
    <row r="25" spans="1:12" ht="12" customHeight="1" thickBot="1">
      <c r="A25" s="39" t="s">
        <v>35</v>
      </c>
      <c r="B25" s="40">
        <f aca="true" t="shared" si="2" ref="B25:K25">SUM(B11:B24)</f>
        <v>126424345</v>
      </c>
      <c r="C25" s="41">
        <f t="shared" si="2"/>
        <v>57726891</v>
      </c>
      <c r="D25" s="40">
        <f t="shared" si="2"/>
        <v>15785404</v>
      </c>
      <c r="E25" s="42">
        <f t="shared" si="2"/>
        <v>6590601</v>
      </c>
      <c r="F25" s="40">
        <f t="shared" si="2"/>
        <v>39895082</v>
      </c>
      <c r="G25" s="40">
        <f t="shared" si="2"/>
        <v>0</v>
      </c>
      <c r="H25" s="40">
        <f t="shared" si="2"/>
        <v>13239914</v>
      </c>
      <c r="I25" s="43">
        <f>SUM(B25:H25)</f>
        <v>259662237</v>
      </c>
      <c r="J25" s="40">
        <f t="shared" si="2"/>
        <v>325648464</v>
      </c>
      <c r="K25" s="44">
        <f t="shared" si="2"/>
        <v>1131214</v>
      </c>
      <c r="L25" s="41">
        <f t="shared" si="1"/>
        <v>586441915</v>
      </c>
    </row>
    <row r="26" spans="1:12" ht="12" customHeight="1" thickTop="1">
      <c r="A26" s="1" t="s">
        <v>34</v>
      </c>
      <c r="B26" s="45"/>
      <c r="C26" s="45"/>
      <c r="D26" s="45"/>
      <c r="E26" s="45"/>
      <c r="F26" s="45"/>
      <c r="G26" s="45"/>
      <c r="H26" s="45"/>
      <c r="I26" s="45"/>
      <c r="J26" s="45"/>
      <c r="K26" s="29"/>
      <c r="L26" s="1"/>
    </row>
  </sheetData>
  <printOptions/>
  <pageMargins left="0.89" right="0.23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Connie Lockwood</cp:lastModifiedBy>
  <cp:lastPrinted>2005-08-02T18:38:05Z</cp:lastPrinted>
  <dcterms:created xsi:type="dcterms:W3CDTF">2003-06-09T21:05:37Z</dcterms:created>
  <dcterms:modified xsi:type="dcterms:W3CDTF">2007-10-26T14:38:19Z</dcterms:modified>
  <cp:category/>
  <cp:version/>
  <cp:contentType/>
  <cp:contentStatus/>
</cp:coreProperties>
</file>