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90" activeTab="0"/>
  </bookViews>
  <sheets>
    <sheet name="Table 112 - Total Deg by Gen" sheetId="1" r:id="rId1"/>
  </sheets>
  <definedNames>
    <definedName name="_xlnm.Print_Area" localSheetId="0">'Table 112 - Total Deg by Gen'!$A$1:$Q$98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<sst xmlns="http://schemas.openxmlformats.org/spreadsheetml/2006/main" count="128" uniqueCount="84">
  <si>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</si>
  <si>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</si>
  <si>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</si>
  <si>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</si>
  <si>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</si>
  <si>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</si>
  <si>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</si>
  <si>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</si>
  <si>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</si>
  <si>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</si>
  <si>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</si>
  <si>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</si>
  <si>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</si>
  <si>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</si>
  <si>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</si>
  <si>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</si>
  <si>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</si>
  <si>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</si>
  <si>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</si>
  <si>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</si>
  <si>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</si>
  <si>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</si>
  <si>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</si>
  <si>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</si>
  <si>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</si>
  <si>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</si>
  <si>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</si>
  <si>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</si>
  <si>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</si>
  <si>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</si>
  <si>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</si>
  <si>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</si>
  <si>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</si>
  <si>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</si>
  <si>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</si>
  <si>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</si>
  <si>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</si>
  <si>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</si>
  <si>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</si>
  <si>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</si>
  <si>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</si>
  <si>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</si>
  <si>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</si>
  <si>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</si>
  <si>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</si>
  <si>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</si>
  <si>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</si>
  <si>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</si>
  <si>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</si>
  <si>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</si>
  <si>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</si>
  <si>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</si>
  <si>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</si>
  <si>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</si>
  <si>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</si>
  <si>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</si>
  <si>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</si>
  <si>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</si>
  <si>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</si>
  <si>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</si>
  <si>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</si>
  <si>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</si>
  <si>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</si>
  <si>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</si>
  <si>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</si>
  <si>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</si>
  <si>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</si>
  <si>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</si>
  <si>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</si>
  <si>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112</t>
  </si>
  <si>
    <t>TABLE 113</t>
  </si>
  <si>
    <t>MISSOURI STATE</t>
  </si>
  <si>
    <t>MSU-WEST PLAINS</t>
  </si>
  <si>
    <t>UCM</t>
  </si>
  <si>
    <t>CENTRAL METHODIST-CLAS</t>
  </si>
  <si>
    <t>CENTRAL METHODIST-GR/EXT</t>
  </si>
  <si>
    <t>MCC - BLUE RIVER</t>
  </si>
  <si>
    <t>MCC - BUS. AND TECH.</t>
  </si>
  <si>
    <t>MCC - LONGVIEW</t>
  </si>
  <si>
    <t>MCC - MAPLE WOODS</t>
  </si>
  <si>
    <t>MCC - PENN VALLEY</t>
  </si>
  <si>
    <t>TOTAL DEGREES CONFERRED BY PUBLIC INSTITUTIONS, BY GENDER AND ETHNICITY, FY 2007</t>
  </si>
  <si>
    <t>TOTAL DEGREES CONFERRED BY PRIVATE NOT-FOR-PROFIT (INDEPENDENT)  INSTITUTIONS, BY GENDER AND ETHNICITY, FY 2007</t>
  </si>
  <si>
    <t>MISSOURI UNIV. SCI &amp; TECH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</si>
</sst>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Continuous"/>
    </xf>
    <xf numFmtId="3" fontId="4" fillId="0" borderId="5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5" xfId="0" applyFont="1" applyAlignment="1">
      <alignment/>
    </xf>
    <xf numFmtId="3" fontId="0" fillId="0" borderId="1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showOutlineSymbols="0" zoomScale="87" zoomScaleNormal="87" workbookViewId="0" topLeftCell="A1">
      <selection activeCell="A16" sqref="A16"/>
    </sheetView>
  </sheetViews>
  <sheetFormatPr defaultColWidth="9.00390625" defaultRowHeight="15.75"/>
  <cols>
    <col min="1" max="1" width="20.75390625" style="0" customWidth="1"/>
    <col min="2" max="2" width="7.75390625" style="0" customWidth="1"/>
    <col min="3" max="4" width="8.50390625" style="0" customWidth="1"/>
    <col min="5" max="5" width="5.125" style="0" customWidth="1"/>
    <col min="6" max="6" width="7.50390625" style="0" customWidth="1"/>
    <col min="7" max="7" width="5.625" style="0" customWidth="1"/>
    <col min="8" max="8" width="8.25390625" style="0" customWidth="1"/>
    <col min="9" max="9" width="5.75390625" style="0" bestFit="1" customWidth="1"/>
    <col min="10" max="10" width="7.75390625" style="0" customWidth="1"/>
    <col min="11" max="12" width="8.50390625" style="0" customWidth="1"/>
    <col min="13" max="13" width="5.125" style="0" customWidth="1"/>
    <col min="14" max="14" width="7.50390625" style="0" customWidth="1"/>
    <col min="15" max="15" width="5.625" style="0" customWidth="1"/>
    <col min="16" max="16" width="8.25390625" style="0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2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ht="12.75" customHeight="1">
      <c r="A2" s="22" t="s">
        <v>81</v>
      </c>
    </row>
    <row r="3" ht="12.75" customHeight="1">
      <c r="A3" s="22"/>
    </row>
    <row r="4" spans="1:17" ht="12.75" customHeight="1">
      <c r="A4" s="28"/>
      <c r="B4" s="2" t="s">
        <v>0</v>
      </c>
      <c r="C4" s="21"/>
      <c r="D4" s="21"/>
      <c r="E4" s="21"/>
      <c r="F4" s="21"/>
      <c r="G4" s="21"/>
      <c r="H4" s="21"/>
      <c r="I4" s="21"/>
      <c r="J4" s="8" t="s">
        <v>1</v>
      </c>
      <c r="K4" s="21"/>
      <c r="L4" s="21"/>
      <c r="M4" s="21"/>
      <c r="N4" s="21"/>
      <c r="O4" s="21"/>
      <c r="P4" s="21"/>
      <c r="Q4" s="21"/>
    </row>
    <row r="5" spans="1:20" ht="12.75" customHeight="1">
      <c r="A5" s="26"/>
      <c r="B5" s="11" t="s">
        <v>2</v>
      </c>
      <c r="C5" s="11"/>
      <c r="D5" s="12"/>
      <c r="E5" s="12"/>
      <c r="F5" s="12"/>
      <c r="G5" s="12"/>
      <c r="H5" s="12"/>
      <c r="I5" s="12"/>
      <c r="J5" s="6" t="s">
        <v>2</v>
      </c>
      <c r="K5" s="11"/>
      <c r="L5" s="12"/>
      <c r="M5" s="12"/>
      <c r="N5" s="12"/>
      <c r="O5" s="12"/>
      <c r="P5" s="12"/>
      <c r="Q5" s="12"/>
      <c r="R5" s="13"/>
      <c r="S5" s="13"/>
      <c r="T5" s="13"/>
    </row>
    <row r="6" spans="1:20" ht="12.75" customHeight="1">
      <c r="A6" s="26"/>
      <c r="B6" s="11" t="s">
        <v>3</v>
      </c>
      <c r="C6" s="11" t="s">
        <v>4</v>
      </c>
      <c r="D6" s="11" t="s">
        <v>5</v>
      </c>
      <c r="E6" s="12"/>
      <c r="F6" s="12"/>
      <c r="G6" s="12"/>
      <c r="H6" s="12"/>
      <c r="I6" s="12"/>
      <c r="J6" s="6" t="s">
        <v>3</v>
      </c>
      <c r="K6" s="11" t="s">
        <v>4</v>
      </c>
      <c r="L6" s="11" t="s">
        <v>5</v>
      </c>
      <c r="M6" s="12"/>
      <c r="N6" s="12"/>
      <c r="O6" s="12"/>
      <c r="P6" s="12"/>
      <c r="Q6" s="12"/>
      <c r="R6" s="13"/>
      <c r="S6" s="13"/>
      <c r="T6" s="13"/>
    </row>
    <row r="7" spans="1:20" ht="12.75" customHeight="1">
      <c r="A7" s="26"/>
      <c r="B7" s="11" t="s">
        <v>6</v>
      </c>
      <c r="C7" s="11" t="s">
        <v>5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</v>
      </c>
      <c r="J7" s="6" t="s">
        <v>6</v>
      </c>
      <c r="K7" s="11" t="s">
        <v>5</v>
      </c>
      <c r="L7" s="11" t="s">
        <v>7</v>
      </c>
      <c r="M7" s="11" t="s">
        <v>8</v>
      </c>
      <c r="N7" s="11" t="s">
        <v>9</v>
      </c>
      <c r="O7" s="11" t="s">
        <v>10</v>
      </c>
      <c r="P7" s="11" t="s">
        <v>11</v>
      </c>
      <c r="Q7" s="11" t="s">
        <v>1</v>
      </c>
      <c r="R7" s="13"/>
      <c r="S7" s="13"/>
      <c r="T7" s="13"/>
    </row>
    <row r="8" spans="1:20" ht="12.75" customHeight="1">
      <c r="A8" s="29"/>
      <c r="B8" s="14"/>
      <c r="C8" s="14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4"/>
      <c r="P8" s="14"/>
      <c r="Q8" s="14"/>
      <c r="R8" s="13"/>
      <c r="S8" s="13"/>
      <c r="T8" s="13"/>
    </row>
    <row r="9" spans="1:20" ht="34.5" customHeight="1">
      <c r="A9" s="24" t="s">
        <v>12</v>
      </c>
      <c r="B9" s="13"/>
      <c r="C9" s="13"/>
      <c r="D9" s="13"/>
      <c r="E9" s="13"/>
      <c r="F9" s="13"/>
      <c r="G9" s="13"/>
      <c r="H9" s="13"/>
      <c r="I9" s="13"/>
      <c r="J9" s="18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 customHeight="1">
      <c r="A10" s="1"/>
      <c r="B10" s="13"/>
      <c r="C10" s="13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2.75" customHeight="1">
      <c r="A11" s="1" t="s">
        <v>13</v>
      </c>
      <c r="B11" s="34">
        <v>1</v>
      </c>
      <c r="C11" s="34">
        <v>78</v>
      </c>
      <c r="D11" s="34">
        <v>0</v>
      </c>
      <c r="E11" s="34">
        <v>0</v>
      </c>
      <c r="F11" s="34">
        <v>0</v>
      </c>
      <c r="G11" s="34">
        <v>11</v>
      </c>
      <c r="H11" s="34">
        <v>1</v>
      </c>
      <c r="I11" s="16">
        <f aca="true" t="shared" si="0" ref="I11:I23">SUM(B11:H11)</f>
        <v>91</v>
      </c>
      <c r="J11" s="38">
        <v>1</v>
      </c>
      <c r="K11" s="34">
        <v>95</v>
      </c>
      <c r="L11" s="34">
        <v>0</v>
      </c>
      <c r="M11" s="34">
        <v>1</v>
      </c>
      <c r="N11" s="34">
        <v>0</v>
      </c>
      <c r="O11" s="34">
        <v>25</v>
      </c>
      <c r="P11" s="34">
        <v>1</v>
      </c>
      <c r="Q11" s="16">
        <f aca="true" t="shared" si="1" ref="Q11:Q23">SUM(J11:P11)</f>
        <v>123</v>
      </c>
      <c r="R11" s="16"/>
      <c r="S11" s="13"/>
      <c r="T11" s="13"/>
    </row>
    <row r="12" spans="1:20" ht="12.75" customHeight="1">
      <c r="A12" s="1" t="s">
        <v>14</v>
      </c>
      <c r="B12" s="34">
        <v>26</v>
      </c>
      <c r="C12" s="34">
        <v>62</v>
      </c>
      <c r="D12" s="34">
        <v>2</v>
      </c>
      <c r="E12" s="34">
        <v>3</v>
      </c>
      <c r="F12" s="34">
        <v>1</v>
      </c>
      <c r="G12" s="34">
        <v>184</v>
      </c>
      <c r="H12" s="34">
        <v>3</v>
      </c>
      <c r="I12" s="16">
        <f t="shared" si="0"/>
        <v>281</v>
      </c>
      <c r="J12" s="38">
        <v>53</v>
      </c>
      <c r="K12" s="34">
        <v>115</v>
      </c>
      <c r="L12" s="34">
        <v>4</v>
      </c>
      <c r="M12" s="34">
        <v>5</v>
      </c>
      <c r="N12" s="34">
        <v>4</v>
      </c>
      <c r="O12" s="34">
        <v>261</v>
      </c>
      <c r="P12" s="34">
        <v>12</v>
      </c>
      <c r="Q12" s="16">
        <f t="shared" si="1"/>
        <v>454</v>
      </c>
      <c r="R12" s="16"/>
      <c r="S12" s="13"/>
      <c r="T12" s="13"/>
    </row>
    <row r="13" spans="1:20" ht="12.75" customHeight="1">
      <c r="A13" s="1" t="s">
        <v>15</v>
      </c>
      <c r="B13" s="34">
        <v>5</v>
      </c>
      <c r="C13" s="34">
        <v>3</v>
      </c>
      <c r="D13" s="34">
        <v>8</v>
      </c>
      <c r="E13" s="34">
        <v>3</v>
      </c>
      <c r="F13" s="34">
        <v>4</v>
      </c>
      <c r="G13" s="34">
        <v>425</v>
      </c>
      <c r="H13" s="34">
        <v>10</v>
      </c>
      <c r="I13" s="16">
        <f t="shared" si="0"/>
        <v>458</v>
      </c>
      <c r="J13" s="38">
        <v>9</v>
      </c>
      <c r="K13" s="34">
        <v>11</v>
      </c>
      <c r="L13" s="34">
        <v>14</v>
      </c>
      <c r="M13" s="34">
        <v>7</v>
      </c>
      <c r="N13" s="34">
        <v>6</v>
      </c>
      <c r="O13" s="34">
        <v>667</v>
      </c>
      <c r="P13" s="34">
        <v>14</v>
      </c>
      <c r="Q13" s="16">
        <f t="shared" si="1"/>
        <v>728</v>
      </c>
      <c r="R13" s="16"/>
      <c r="S13" s="13"/>
      <c r="T13" s="13"/>
    </row>
    <row r="14" spans="1:20" ht="12.75" customHeight="1">
      <c r="A14" s="1" t="s">
        <v>71</v>
      </c>
      <c r="B14" s="34">
        <v>80</v>
      </c>
      <c r="C14" s="34">
        <v>36</v>
      </c>
      <c r="D14" s="34">
        <v>17</v>
      </c>
      <c r="E14" s="34">
        <v>25</v>
      </c>
      <c r="F14" s="34">
        <v>23</v>
      </c>
      <c r="G14" s="34">
        <v>1911</v>
      </c>
      <c r="H14" s="34">
        <v>81</v>
      </c>
      <c r="I14" s="16">
        <f t="shared" si="0"/>
        <v>2173</v>
      </c>
      <c r="J14" s="38">
        <v>153</v>
      </c>
      <c r="K14" s="34">
        <v>70</v>
      </c>
      <c r="L14" s="34">
        <v>26</v>
      </c>
      <c r="M14" s="34">
        <v>39</v>
      </c>
      <c r="N14" s="34">
        <v>35</v>
      </c>
      <c r="O14" s="34">
        <v>3141</v>
      </c>
      <c r="P14" s="34">
        <v>150</v>
      </c>
      <c r="Q14" s="16">
        <f t="shared" si="1"/>
        <v>3614</v>
      </c>
      <c r="R14" s="16"/>
      <c r="S14" s="13"/>
      <c r="T14" s="13"/>
    </row>
    <row r="15" spans="1:20" ht="12.75" customHeight="1">
      <c r="A15" s="1" t="s">
        <v>16</v>
      </c>
      <c r="B15" s="34">
        <v>0</v>
      </c>
      <c r="C15" s="34">
        <v>28</v>
      </c>
      <c r="D15" s="34">
        <v>2</v>
      </c>
      <c r="E15" s="34">
        <v>5</v>
      </c>
      <c r="F15" s="34">
        <v>9</v>
      </c>
      <c r="G15" s="34">
        <v>445</v>
      </c>
      <c r="H15" s="34">
        <v>0</v>
      </c>
      <c r="I15" s="16">
        <f t="shared" si="0"/>
        <v>489</v>
      </c>
      <c r="J15" s="38">
        <v>1</v>
      </c>
      <c r="K15" s="34">
        <v>51</v>
      </c>
      <c r="L15" s="34">
        <v>2</v>
      </c>
      <c r="M15" s="34">
        <v>12</v>
      </c>
      <c r="N15" s="34">
        <v>13</v>
      </c>
      <c r="O15" s="34">
        <v>661</v>
      </c>
      <c r="P15" s="34">
        <v>0</v>
      </c>
      <c r="Q15" s="16">
        <f t="shared" si="1"/>
        <v>740</v>
      </c>
      <c r="R15" s="16"/>
      <c r="S15" s="13"/>
      <c r="T15" s="13"/>
    </row>
    <row r="16" spans="1:20" ht="12.75" customHeight="1">
      <c r="A16" s="1" t="s">
        <v>83</v>
      </c>
      <c r="B16" s="34">
        <v>46</v>
      </c>
      <c r="C16" s="34">
        <v>14</v>
      </c>
      <c r="D16" s="34">
        <v>2</v>
      </c>
      <c r="E16" s="34">
        <v>10</v>
      </c>
      <c r="F16" s="34">
        <v>9</v>
      </c>
      <c r="G16" s="34">
        <v>220</v>
      </c>
      <c r="H16" s="34">
        <v>16</v>
      </c>
      <c r="I16" s="16">
        <f>SUM(B16:H16)</f>
        <v>317</v>
      </c>
      <c r="J16" s="38">
        <v>191</v>
      </c>
      <c r="K16" s="34">
        <v>63</v>
      </c>
      <c r="L16" s="34">
        <v>6</v>
      </c>
      <c r="M16" s="34">
        <v>51</v>
      </c>
      <c r="N16" s="34">
        <v>37</v>
      </c>
      <c r="O16" s="34">
        <v>978</v>
      </c>
      <c r="P16" s="34">
        <v>55</v>
      </c>
      <c r="Q16" s="16">
        <f>SUM(J16:P16)</f>
        <v>1381</v>
      </c>
      <c r="R16" s="16"/>
      <c r="S16" s="13"/>
      <c r="T16" s="13"/>
    </row>
    <row r="17" spans="1:20" ht="12.75" customHeight="1">
      <c r="A17" s="1" t="s">
        <v>17</v>
      </c>
      <c r="B17" s="34">
        <v>20</v>
      </c>
      <c r="C17" s="34">
        <v>16</v>
      </c>
      <c r="D17" s="34">
        <v>3</v>
      </c>
      <c r="E17" s="34">
        <v>8</v>
      </c>
      <c r="F17" s="34">
        <v>14</v>
      </c>
      <c r="G17" s="34">
        <v>625</v>
      </c>
      <c r="H17" s="34">
        <v>10</v>
      </c>
      <c r="I17" s="16">
        <f t="shared" si="0"/>
        <v>696</v>
      </c>
      <c r="J17" s="38">
        <v>52</v>
      </c>
      <c r="K17" s="34">
        <v>32</v>
      </c>
      <c r="L17" s="34">
        <v>3</v>
      </c>
      <c r="M17" s="34">
        <v>10</v>
      </c>
      <c r="N17" s="34">
        <v>21</v>
      </c>
      <c r="O17" s="34">
        <v>1066</v>
      </c>
      <c r="P17" s="34">
        <v>24</v>
      </c>
      <c r="Q17" s="16">
        <f t="shared" si="1"/>
        <v>1208</v>
      </c>
      <c r="R17" s="16"/>
      <c r="S17" s="13"/>
      <c r="T17" s="13"/>
    </row>
    <row r="18" spans="1:20" ht="12.75" customHeight="1">
      <c r="A18" s="1" t="s">
        <v>18</v>
      </c>
      <c r="B18" s="34">
        <v>12</v>
      </c>
      <c r="C18" s="34">
        <v>59</v>
      </c>
      <c r="D18" s="34">
        <v>4</v>
      </c>
      <c r="E18" s="34">
        <v>5</v>
      </c>
      <c r="F18" s="34">
        <v>4</v>
      </c>
      <c r="G18" s="34">
        <v>909</v>
      </c>
      <c r="H18" s="34">
        <v>25</v>
      </c>
      <c r="I18" s="16">
        <f t="shared" si="0"/>
        <v>1018</v>
      </c>
      <c r="J18" s="38">
        <v>28</v>
      </c>
      <c r="K18" s="34">
        <v>95</v>
      </c>
      <c r="L18" s="34">
        <v>5</v>
      </c>
      <c r="M18" s="34">
        <v>11</v>
      </c>
      <c r="N18" s="34">
        <v>7</v>
      </c>
      <c r="O18" s="34">
        <v>1459</v>
      </c>
      <c r="P18" s="34">
        <v>40</v>
      </c>
      <c r="Q18" s="16">
        <f t="shared" si="1"/>
        <v>1645</v>
      </c>
      <c r="R18" s="16"/>
      <c r="S18" s="13"/>
      <c r="T18" s="13"/>
    </row>
    <row r="19" spans="1:20" ht="12.75" customHeight="1">
      <c r="A19" s="1" t="s">
        <v>19</v>
      </c>
      <c r="B19" s="34">
        <v>17</v>
      </c>
      <c r="C19" s="34">
        <v>22</v>
      </c>
      <c r="D19" s="34">
        <v>7</v>
      </c>
      <c r="E19" s="34">
        <v>19</v>
      </c>
      <c r="F19" s="34">
        <v>20</v>
      </c>
      <c r="G19" s="34">
        <v>729</v>
      </c>
      <c r="H19" s="34">
        <v>16</v>
      </c>
      <c r="I19" s="16">
        <f t="shared" si="0"/>
        <v>830</v>
      </c>
      <c r="J19" s="38">
        <v>50</v>
      </c>
      <c r="K19" s="34">
        <v>39</v>
      </c>
      <c r="L19" s="34">
        <v>8</v>
      </c>
      <c r="M19" s="34">
        <v>30</v>
      </c>
      <c r="N19" s="34">
        <v>24</v>
      </c>
      <c r="O19" s="34">
        <v>1138</v>
      </c>
      <c r="P19" s="34">
        <v>37</v>
      </c>
      <c r="Q19" s="16">
        <f t="shared" si="1"/>
        <v>1326</v>
      </c>
      <c r="R19" s="16"/>
      <c r="S19" s="13"/>
      <c r="T19" s="13"/>
    </row>
    <row r="20" spans="1:20" ht="12.75" customHeight="1">
      <c r="A20" s="1" t="s">
        <v>73</v>
      </c>
      <c r="B20" s="34">
        <v>82</v>
      </c>
      <c r="C20" s="34">
        <v>67</v>
      </c>
      <c r="D20" s="34">
        <v>8</v>
      </c>
      <c r="E20" s="34">
        <v>25</v>
      </c>
      <c r="F20" s="34">
        <v>19</v>
      </c>
      <c r="G20" s="34">
        <v>939</v>
      </c>
      <c r="H20" s="34">
        <v>31</v>
      </c>
      <c r="I20" s="16">
        <f t="shared" si="0"/>
        <v>1171</v>
      </c>
      <c r="J20" s="38">
        <v>148</v>
      </c>
      <c r="K20" s="34">
        <v>108</v>
      </c>
      <c r="L20" s="34">
        <v>10</v>
      </c>
      <c r="M20" s="34">
        <v>47</v>
      </c>
      <c r="N20" s="34">
        <v>37</v>
      </c>
      <c r="O20" s="34">
        <v>1569</v>
      </c>
      <c r="P20" s="34">
        <v>56</v>
      </c>
      <c r="Q20" s="16">
        <f t="shared" si="1"/>
        <v>1975</v>
      </c>
      <c r="R20" s="16"/>
      <c r="S20" s="13"/>
      <c r="T20" s="13"/>
    </row>
    <row r="21" spans="1:20" ht="12.75" customHeight="1">
      <c r="A21" s="1" t="s">
        <v>20</v>
      </c>
      <c r="B21" s="34">
        <v>150</v>
      </c>
      <c r="C21" s="34">
        <v>178</v>
      </c>
      <c r="D21" s="34">
        <v>17</v>
      </c>
      <c r="E21" s="34">
        <v>97</v>
      </c>
      <c r="F21" s="34">
        <v>52</v>
      </c>
      <c r="G21" s="34">
        <v>3093</v>
      </c>
      <c r="H21" s="34">
        <v>142</v>
      </c>
      <c r="I21" s="16">
        <f t="shared" si="0"/>
        <v>3729</v>
      </c>
      <c r="J21" s="38">
        <v>327</v>
      </c>
      <c r="K21" s="34">
        <v>285</v>
      </c>
      <c r="L21" s="34">
        <v>29</v>
      </c>
      <c r="M21" s="34">
        <v>171</v>
      </c>
      <c r="N21" s="34">
        <v>108</v>
      </c>
      <c r="O21" s="34">
        <v>5582</v>
      </c>
      <c r="P21" s="34">
        <v>270</v>
      </c>
      <c r="Q21" s="16">
        <f t="shared" si="1"/>
        <v>6772</v>
      </c>
      <c r="R21" s="16"/>
      <c r="S21" s="13"/>
      <c r="T21" s="13"/>
    </row>
    <row r="22" spans="1:20" ht="12.75" customHeight="1">
      <c r="A22" s="1" t="s">
        <v>21</v>
      </c>
      <c r="B22" s="34">
        <v>76</v>
      </c>
      <c r="C22" s="34">
        <v>169</v>
      </c>
      <c r="D22" s="34">
        <v>12</v>
      </c>
      <c r="E22" s="34">
        <v>103</v>
      </c>
      <c r="F22" s="34">
        <v>38</v>
      </c>
      <c r="G22" s="34">
        <v>1120</v>
      </c>
      <c r="H22" s="34">
        <v>116</v>
      </c>
      <c r="I22" s="16">
        <f t="shared" si="0"/>
        <v>1634</v>
      </c>
      <c r="J22" s="38">
        <v>196</v>
      </c>
      <c r="K22" s="34">
        <v>229</v>
      </c>
      <c r="L22" s="34">
        <v>19</v>
      </c>
      <c r="M22" s="34">
        <v>183</v>
      </c>
      <c r="N22" s="34">
        <v>78</v>
      </c>
      <c r="O22" s="34">
        <v>1807</v>
      </c>
      <c r="P22" s="34">
        <v>252</v>
      </c>
      <c r="Q22" s="16">
        <f t="shared" si="1"/>
        <v>2764</v>
      </c>
      <c r="R22" s="16"/>
      <c r="S22" s="13"/>
      <c r="T22" s="13"/>
    </row>
    <row r="23" spans="1:20" ht="12.75" customHeight="1">
      <c r="A23" s="1" t="s">
        <v>22</v>
      </c>
      <c r="B23" s="34">
        <v>81</v>
      </c>
      <c r="C23" s="34">
        <v>249</v>
      </c>
      <c r="D23" s="34">
        <v>6</v>
      </c>
      <c r="E23" s="34">
        <v>47</v>
      </c>
      <c r="F23" s="34">
        <v>30</v>
      </c>
      <c r="G23" s="34">
        <v>1299</v>
      </c>
      <c r="H23" s="34">
        <v>151</v>
      </c>
      <c r="I23" s="16">
        <f t="shared" si="0"/>
        <v>1863</v>
      </c>
      <c r="J23" s="38">
        <v>150</v>
      </c>
      <c r="K23" s="34">
        <v>318</v>
      </c>
      <c r="L23" s="34">
        <v>7</v>
      </c>
      <c r="M23" s="34">
        <v>93</v>
      </c>
      <c r="N23" s="34">
        <v>45</v>
      </c>
      <c r="O23" s="34">
        <v>2116</v>
      </c>
      <c r="P23" s="34">
        <v>234</v>
      </c>
      <c r="Q23" s="16">
        <f t="shared" si="1"/>
        <v>2963</v>
      </c>
      <c r="R23" s="16"/>
      <c r="S23" s="13"/>
      <c r="T23" s="13"/>
    </row>
    <row r="24" spans="1:20" ht="12.75" customHeight="1">
      <c r="A24" s="1" t="s">
        <v>23</v>
      </c>
      <c r="B24" s="35">
        <f aca="true" t="shared" si="2" ref="B24:Q24">SUM(B11:B23)</f>
        <v>596</v>
      </c>
      <c r="C24" s="16">
        <f t="shared" si="2"/>
        <v>981</v>
      </c>
      <c r="D24" s="16">
        <f t="shared" si="2"/>
        <v>88</v>
      </c>
      <c r="E24" s="16">
        <f t="shared" si="2"/>
        <v>350</v>
      </c>
      <c r="F24" s="16">
        <f t="shared" si="2"/>
        <v>223</v>
      </c>
      <c r="G24" s="16">
        <f t="shared" si="2"/>
        <v>11910</v>
      </c>
      <c r="H24" s="16">
        <f t="shared" si="2"/>
        <v>602</v>
      </c>
      <c r="I24" s="16">
        <f t="shared" si="2"/>
        <v>14750</v>
      </c>
      <c r="J24" s="17">
        <f t="shared" si="2"/>
        <v>1359</v>
      </c>
      <c r="K24" s="16">
        <f t="shared" si="2"/>
        <v>1511</v>
      </c>
      <c r="L24" s="16">
        <f t="shared" si="2"/>
        <v>133</v>
      </c>
      <c r="M24" s="16">
        <f t="shared" si="2"/>
        <v>660</v>
      </c>
      <c r="N24" s="16">
        <f t="shared" si="2"/>
        <v>415</v>
      </c>
      <c r="O24" s="16">
        <f t="shared" si="2"/>
        <v>20470</v>
      </c>
      <c r="P24" s="16">
        <f t="shared" si="2"/>
        <v>1145</v>
      </c>
      <c r="Q24" s="16">
        <f t="shared" si="2"/>
        <v>25693</v>
      </c>
      <c r="R24" s="16"/>
      <c r="S24" s="13"/>
      <c r="T24" s="13"/>
    </row>
    <row r="25" spans="1:20" ht="12.75" customHeight="1">
      <c r="A25" s="1"/>
      <c r="B25" s="35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16"/>
      <c r="N25" s="16"/>
      <c r="O25" s="16"/>
      <c r="P25" s="16"/>
      <c r="Q25" s="16"/>
      <c r="R25" s="16"/>
      <c r="S25" s="13"/>
      <c r="T25" s="13"/>
    </row>
    <row r="26" spans="1:20" ht="34.5" customHeight="1">
      <c r="A26" s="24" t="s">
        <v>24</v>
      </c>
      <c r="B26" s="35"/>
      <c r="C26" s="16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3"/>
      <c r="T26" s="13"/>
    </row>
    <row r="27" spans="1:20" ht="12.75" customHeight="1">
      <c r="A27" s="1"/>
      <c r="B27" s="35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6"/>
      <c r="N27" s="16"/>
      <c r="O27" s="16"/>
      <c r="P27" s="16"/>
      <c r="Q27" s="16"/>
      <c r="R27" s="16"/>
      <c r="S27" s="13"/>
      <c r="T27" s="13"/>
    </row>
    <row r="28" spans="1:20" ht="12.75" customHeight="1">
      <c r="A28" s="1" t="s">
        <v>25</v>
      </c>
      <c r="B28" s="34">
        <v>0</v>
      </c>
      <c r="C28" s="34">
        <v>1</v>
      </c>
      <c r="D28" s="34">
        <v>0</v>
      </c>
      <c r="E28" s="34">
        <v>4</v>
      </c>
      <c r="F28" s="34">
        <v>8</v>
      </c>
      <c r="G28" s="34">
        <v>233</v>
      </c>
      <c r="H28" s="34">
        <v>4</v>
      </c>
      <c r="I28" s="16">
        <f aca="true" t="shared" si="3" ref="I28:I47">SUM(B28:H28)</f>
        <v>250</v>
      </c>
      <c r="J28" s="38">
        <v>0</v>
      </c>
      <c r="K28" s="34">
        <v>3</v>
      </c>
      <c r="L28" s="34">
        <v>0</v>
      </c>
      <c r="M28" s="34">
        <v>4</v>
      </c>
      <c r="N28" s="34">
        <v>15</v>
      </c>
      <c r="O28" s="34">
        <v>368</v>
      </c>
      <c r="P28" s="34">
        <v>5</v>
      </c>
      <c r="Q28" s="16">
        <f aca="true" t="shared" si="4" ref="Q28:Q47">SUM(J28:P28)</f>
        <v>395</v>
      </c>
      <c r="R28" s="16"/>
      <c r="S28" s="13"/>
      <c r="T28" s="13"/>
    </row>
    <row r="29" spans="1:20" ht="12.75" customHeight="1">
      <c r="A29" s="1" t="s">
        <v>26</v>
      </c>
      <c r="B29" s="34">
        <v>1</v>
      </c>
      <c r="C29" s="34">
        <v>1</v>
      </c>
      <c r="D29" s="34">
        <v>1</v>
      </c>
      <c r="E29" s="34">
        <v>5</v>
      </c>
      <c r="F29" s="34">
        <v>0</v>
      </c>
      <c r="G29" s="34">
        <v>296</v>
      </c>
      <c r="H29" s="34">
        <v>19</v>
      </c>
      <c r="I29" s="16">
        <f t="shared" si="3"/>
        <v>323</v>
      </c>
      <c r="J29" s="38">
        <v>3</v>
      </c>
      <c r="K29" s="34">
        <v>3</v>
      </c>
      <c r="L29" s="34">
        <v>1</v>
      </c>
      <c r="M29" s="34">
        <v>5</v>
      </c>
      <c r="N29" s="34">
        <v>0</v>
      </c>
      <c r="O29" s="34">
        <v>485</v>
      </c>
      <c r="P29" s="34">
        <v>27</v>
      </c>
      <c r="Q29" s="16">
        <f t="shared" si="4"/>
        <v>524</v>
      </c>
      <c r="R29" s="16"/>
      <c r="S29" s="13"/>
      <c r="T29" s="13"/>
    </row>
    <row r="30" spans="1:20" ht="12.75" customHeight="1">
      <c r="A30" s="1" t="s">
        <v>27</v>
      </c>
      <c r="B30" s="34">
        <v>5</v>
      </c>
      <c r="C30" s="34">
        <v>3</v>
      </c>
      <c r="D30" s="34">
        <v>1</v>
      </c>
      <c r="E30" s="34">
        <v>4</v>
      </c>
      <c r="F30" s="34">
        <v>4</v>
      </c>
      <c r="G30" s="34">
        <v>417</v>
      </c>
      <c r="H30" s="34">
        <v>1</v>
      </c>
      <c r="I30" s="16">
        <f t="shared" si="3"/>
        <v>435</v>
      </c>
      <c r="J30" s="38">
        <v>9</v>
      </c>
      <c r="K30" s="34">
        <v>9</v>
      </c>
      <c r="L30" s="34">
        <v>2</v>
      </c>
      <c r="M30" s="34">
        <v>4</v>
      </c>
      <c r="N30" s="34">
        <v>6</v>
      </c>
      <c r="O30" s="34">
        <v>766</v>
      </c>
      <c r="P30" s="34">
        <v>12</v>
      </c>
      <c r="Q30" s="16">
        <f t="shared" si="4"/>
        <v>808</v>
      </c>
      <c r="R30" s="16"/>
      <c r="S30" s="13"/>
      <c r="T30" s="13"/>
    </row>
    <row r="31" spans="1:20" ht="12.75" customHeight="1">
      <c r="A31" s="1" t="s">
        <v>28</v>
      </c>
      <c r="B31" s="34">
        <v>1</v>
      </c>
      <c r="C31" s="34">
        <v>1</v>
      </c>
      <c r="D31" s="34">
        <v>0</v>
      </c>
      <c r="E31" s="34">
        <v>0</v>
      </c>
      <c r="F31" s="34">
        <v>0</v>
      </c>
      <c r="G31" s="34">
        <v>38</v>
      </c>
      <c r="H31" s="34">
        <v>0</v>
      </c>
      <c r="I31" s="16">
        <f t="shared" si="3"/>
        <v>40</v>
      </c>
      <c r="J31" s="38">
        <v>3</v>
      </c>
      <c r="K31" s="34">
        <v>3</v>
      </c>
      <c r="L31" s="34">
        <v>1</v>
      </c>
      <c r="M31" s="34">
        <v>1</v>
      </c>
      <c r="N31" s="34">
        <v>2</v>
      </c>
      <c r="O31" s="34">
        <v>307</v>
      </c>
      <c r="P31" s="34">
        <v>3</v>
      </c>
      <c r="Q31" s="16">
        <f t="shared" si="4"/>
        <v>320</v>
      </c>
      <c r="R31" s="16"/>
      <c r="S31" s="13"/>
      <c r="T31" s="13"/>
    </row>
    <row r="32" spans="1:20" ht="12.75" customHeight="1">
      <c r="A32" s="1" t="s">
        <v>76</v>
      </c>
      <c r="B32" s="34">
        <v>2</v>
      </c>
      <c r="C32" s="34">
        <v>4</v>
      </c>
      <c r="D32" s="34">
        <v>0</v>
      </c>
      <c r="E32" s="34">
        <v>0</v>
      </c>
      <c r="F32" s="34">
        <v>0</v>
      </c>
      <c r="G32" s="34">
        <v>158</v>
      </c>
      <c r="H32" s="34">
        <v>13</v>
      </c>
      <c r="I32" s="16">
        <f t="shared" si="3"/>
        <v>177</v>
      </c>
      <c r="J32" s="38">
        <v>3</v>
      </c>
      <c r="K32" s="34">
        <v>6</v>
      </c>
      <c r="L32" s="34">
        <v>0</v>
      </c>
      <c r="M32" s="34">
        <v>2</v>
      </c>
      <c r="N32" s="34">
        <v>0</v>
      </c>
      <c r="O32" s="34">
        <v>326</v>
      </c>
      <c r="P32" s="34">
        <v>26</v>
      </c>
      <c r="Q32" s="16">
        <f t="shared" si="4"/>
        <v>363</v>
      </c>
      <c r="R32" s="16"/>
      <c r="S32" s="13"/>
      <c r="T32" s="13"/>
    </row>
    <row r="33" spans="1:20" ht="12.75" customHeight="1">
      <c r="A33" s="1" t="s">
        <v>77</v>
      </c>
      <c r="B33" s="36">
        <v>0</v>
      </c>
      <c r="C33" s="36">
        <v>4</v>
      </c>
      <c r="D33" s="16">
        <v>0</v>
      </c>
      <c r="E33" s="16">
        <v>0</v>
      </c>
      <c r="F33" s="16">
        <v>0</v>
      </c>
      <c r="G33" s="16">
        <v>9</v>
      </c>
      <c r="H33" s="16">
        <v>0</v>
      </c>
      <c r="I33" s="16">
        <f t="shared" si="3"/>
        <v>13</v>
      </c>
      <c r="J33" s="17">
        <v>4</v>
      </c>
      <c r="K33" s="16">
        <v>13</v>
      </c>
      <c r="L33" s="16">
        <v>0</v>
      </c>
      <c r="M33" s="16">
        <v>0</v>
      </c>
      <c r="N33" s="16">
        <v>0</v>
      </c>
      <c r="O33" s="16">
        <v>109</v>
      </c>
      <c r="P33" s="16">
        <v>0</v>
      </c>
      <c r="Q33" s="16">
        <f t="shared" si="4"/>
        <v>126</v>
      </c>
      <c r="R33" s="16"/>
      <c r="S33" s="13"/>
      <c r="T33" s="13"/>
    </row>
    <row r="34" spans="1:20" ht="12.75" customHeight="1">
      <c r="A34" s="1" t="s">
        <v>78</v>
      </c>
      <c r="B34" s="34">
        <v>2</v>
      </c>
      <c r="C34" s="34">
        <v>28</v>
      </c>
      <c r="D34" s="34">
        <v>0</v>
      </c>
      <c r="E34" s="34">
        <v>1</v>
      </c>
      <c r="F34" s="34">
        <v>0</v>
      </c>
      <c r="G34" s="34">
        <v>237</v>
      </c>
      <c r="H34" s="34">
        <v>20</v>
      </c>
      <c r="I34" s="16">
        <f t="shared" si="3"/>
        <v>288</v>
      </c>
      <c r="J34" s="38">
        <v>6</v>
      </c>
      <c r="K34" s="34">
        <v>41</v>
      </c>
      <c r="L34" s="34">
        <v>0</v>
      </c>
      <c r="M34" s="34">
        <v>1</v>
      </c>
      <c r="N34" s="34">
        <v>0</v>
      </c>
      <c r="O34" s="34">
        <v>386</v>
      </c>
      <c r="P34" s="34">
        <v>30</v>
      </c>
      <c r="Q34" s="16">
        <f t="shared" si="4"/>
        <v>464</v>
      </c>
      <c r="R34" s="16"/>
      <c r="S34" s="13"/>
      <c r="T34" s="13"/>
    </row>
    <row r="35" spans="1:20" ht="12.75" customHeight="1">
      <c r="A35" s="1" t="s">
        <v>79</v>
      </c>
      <c r="B35" s="34">
        <v>13</v>
      </c>
      <c r="C35" s="34">
        <v>10</v>
      </c>
      <c r="D35" s="34">
        <v>1</v>
      </c>
      <c r="E35" s="34">
        <v>6</v>
      </c>
      <c r="F35" s="34">
        <v>0</v>
      </c>
      <c r="G35" s="34">
        <v>221</v>
      </c>
      <c r="H35" s="34">
        <v>24</v>
      </c>
      <c r="I35" s="16">
        <f t="shared" si="3"/>
        <v>275</v>
      </c>
      <c r="J35" s="38">
        <v>13</v>
      </c>
      <c r="K35" s="34">
        <v>13</v>
      </c>
      <c r="L35" s="34">
        <v>1</v>
      </c>
      <c r="M35" s="34">
        <v>8</v>
      </c>
      <c r="N35" s="34">
        <v>0</v>
      </c>
      <c r="O35" s="34">
        <v>305</v>
      </c>
      <c r="P35" s="34">
        <v>34</v>
      </c>
      <c r="Q35" s="16">
        <f t="shared" si="4"/>
        <v>374</v>
      </c>
      <c r="R35" s="16"/>
      <c r="S35" s="13"/>
      <c r="T35" s="13"/>
    </row>
    <row r="36" spans="1:20" ht="12.75" customHeight="1">
      <c r="A36" s="1" t="s">
        <v>80</v>
      </c>
      <c r="B36" s="34">
        <v>20</v>
      </c>
      <c r="C36" s="34">
        <v>98</v>
      </c>
      <c r="D36" s="34">
        <v>5</v>
      </c>
      <c r="E36" s="34">
        <v>11</v>
      </c>
      <c r="F36" s="34">
        <v>0</v>
      </c>
      <c r="G36" s="34">
        <v>334</v>
      </c>
      <c r="H36" s="34">
        <v>21</v>
      </c>
      <c r="I36" s="16">
        <f t="shared" si="3"/>
        <v>489</v>
      </c>
      <c r="J36" s="38">
        <v>33</v>
      </c>
      <c r="K36" s="34">
        <v>118</v>
      </c>
      <c r="L36" s="34">
        <v>5</v>
      </c>
      <c r="M36" s="34">
        <v>15</v>
      </c>
      <c r="N36" s="34">
        <v>0</v>
      </c>
      <c r="O36" s="34">
        <v>398</v>
      </c>
      <c r="P36" s="34">
        <v>26</v>
      </c>
      <c r="Q36" s="16">
        <f t="shared" si="4"/>
        <v>595</v>
      </c>
      <c r="R36" s="16"/>
      <c r="S36" s="13"/>
      <c r="T36" s="13"/>
    </row>
    <row r="37" spans="1:20" ht="12.75" customHeight="1">
      <c r="A37" s="1" t="s">
        <v>29</v>
      </c>
      <c r="B37" s="34">
        <v>4</v>
      </c>
      <c r="C37" s="34">
        <v>1</v>
      </c>
      <c r="D37" s="34">
        <v>1</v>
      </c>
      <c r="E37" s="34">
        <v>2</v>
      </c>
      <c r="F37" s="34">
        <v>5</v>
      </c>
      <c r="G37" s="34">
        <v>356</v>
      </c>
      <c r="H37" s="34">
        <v>4</v>
      </c>
      <c r="I37" s="16">
        <f t="shared" si="3"/>
        <v>373</v>
      </c>
      <c r="J37" s="38">
        <v>4</v>
      </c>
      <c r="K37" s="34">
        <v>5</v>
      </c>
      <c r="L37" s="34">
        <v>1</v>
      </c>
      <c r="M37" s="34">
        <v>2</v>
      </c>
      <c r="N37" s="34">
        <v>6</v>
      </c>
      <c r="O37" s="34">
        <v>529</v>
      </c>
      <c r="P37" s="34">
        <v>12</v>
      </c>
      <c r="Q37" s="16">
        <f t="shared" si="4"/>
        <v>559</v>
      </c>
      <c r="R37" s="16"/>
      <c r="S37" s="13"/>
      <c r="T37" s="13"/>
    </row>
    <row r="38" spans="1:20" ht="12.75" customHeight="1">
      <c r="A38" s="1" t="s">
        <v>30</v>
      </c>
      <c r="B38" s="34">
        <v>0</v>
      </c>
      <c r="C38" s="34">
        <v>19</v>
      </c>
      <c r="D38" s="34">
        <v>0</v>
      </c>
      <c r="E38" s="34">
        <v>3</v>
      </c>
      <c r="F38" s="34">
        <v>2</v>
      </c>
      <c r="G38" s="34">
        <v>304</v>
      </c>
      <c r="H38" s="34">
        <v>4</v>
      </c>
      <c r="I38" s="16">
        <f t="shared" si="3"/>
        <v>332</v>
      </c>
      <c r="J38" s="38">
        <v>2</v>
      </c>
      <c r="K38" s="34">
        <v>26</v>
      </c>
      <c r="L38" s="34">
        <v>0</v>
      </c>
      <c r="M38" s="34">
        <v>9</v>
      </c>
      <c r="N38" s="34">
        <v>2</v>
      </c>
      <c r="O38" s="34">
        <v>457</v>
      </c>
      <c r="P38" s="34">
        <v>8</v>
      </c>
      <c r="Q38" s="16">
        <f t="shared" si="4"/>
        <v>504</v>
      </c>
      <c r="R38" s="16"/>
      <c r="S38" s="13"/>
      <c r="T38" s="13"/>
    </row>
    <row r="39" spans="1:20" ht="12.75" customHeight="1">
      <c r="A39" s="1" t="s">
        <v>72</v>
      </c>
      <c r="B39" s="34">
        <v>1</v>
      </c>
      <c r="C39" s="34">
        <v>1</v>
      </c>
      <c r="D39" s="34">
        <v>2</v>
      </c>
      <c r="E39" s="34">
        <v>1</v>
      </c>
      <c r="F39" s="34">
        <v>5</v>
      </c>
      <c r="G39" s="34">
        <v>144</v>
      </c>
      <c r="H39" s="34">
        <v>0</v>
      </c>
      <c r="I39" s="16">
        <f t="shared" si="3"/>
        <v>154</v>
      </c>
      <c r="J39" s="38">
        <v>2</v>
      </c>
      <c r="K39" s="34">
        <v>5</v>
      </c>
      <c r="L39" s="34">
        <v>2</v>
      </c>
      <c r="M39" s="34">
        <v>2</v>
      </c>
      <c r="N39" s="34">
        <v>6</v>
      </c>
      <c r="O39" s="34">
        <v>193</v>
      </c>
      <c r="P39" s="34">
        <v>0</v>
      </c>
      <c r="Q39" s="16">
        <f t="shared" si="4"/>
        <v>210</v>
      </c>
      <c r="R39" s="16"/>
      <c r="S39" s="13"/>
      <c r="T39" s="13"/>
    </row>
    <row r="40" spans="1:20" ht="12.75" customHeight="1">
      <c r="A40" s="1" t="s">
        <v>31</v>
      </c>
      <c r="B40" s="34">
        <v>1</v>
      </c>
      <c r="C40" s="34">
        <v>2</v>
      </c>
      <c r="D40" s="34">
        <v>1</v>
      </c>
      <c r="E40" s="34">
        <v>0</v>
      </c>
      <c r="F40" s="34">
        <v>4</v>
      </c>
      <c r="G40" s="34">
        <v>230</v>
      </c>
      <c r="H40" s="34">
        <v>0</v>
      </c>
      <c r="I40" s="16">
        <f t="shared" si="3"/>
        <v>238</v>
      </c>
      <c r="J40" s="38">
        <v>1</v>
      </c>
      <c r="K40" s="34">
        <v>3</v>
      </c>
      <c r="L40" s="34">
        <v>3</v>
      </c>
      <c r="M40" s="34">
        <v>0</v>
      </c>
      <c r="N40" s="34">
        <v>5</v>
      </c>
      <c r="O40" s="34">
        <v>296</v>
      </c>
      <c r="P40" s="34">
        <v>0</v>
      </c>
      <c r="Q40" s="16">
        <f t="shared" si="4"/>
        <v>308</v>
      </c>
      <c r="R40" s="16"/>
      <c r="S40" s="13"/>
      <c r="T40" s="13"/>
    </row>
    <row r="41" spans="1:20" ht="12.75" customHeight="1">
      <c r="A41" s="1" t="s">
        <v>32</v>
      </c>
      <c r="B41" s="34">
        <v>0</v>
      </c>
      <c r="C41" s="34">
        <v>7</v>
      </c>
      <c r="D41" s="34">
        <v>4</v>
      </c>
      <c r="E41" s="34">
        <v>12</v>
      </c>
      <c r="F41" s="34">
        <v>11</v>
      </c>
      <c r="G41" s="34">
        <v>569</v>
      </c>
      <c r="H41" s="34">
        <v>7</v>
      </c>
      <c r="I41" s="16">
        <f t="shared" si="3"/>
        <v>610</v>
      </c>
      <c r="J41" s="38">
        <v>0</v>
      </c>
      <c r="K41" s="34">
        <v>8</v>
      </c>
      <c r="L41" s="34">
        <v>6</v>
      </c>
      <c r="M41" s="34">
        <v>22</v>
      </c>
      <c r="N41" s="34">
        <v>16</v>
      </c>
      <c r="O41" s="34">
        <v>929</v>
      </c>
      <c r="P41" s="34">
        <v>15</v>
      </c>
      <c r="Q41" s="16">
        <f t="shared" si="4"/>
        <v>996</v>
      </c>
      <c r="R41" s="16"/>
      <c r="S41" s="13"/>
      <c r="T41" s="13"/>
    </row>
    <row r="42" spans="1:20" ht="12.75" customHeight="1">
      <c r="A42" s="1" t="s">
        <v>34</v>
      </c>
      <c r="B42" s="34">
        <v>2</v>
      </c>
      <c r="C42" s="34">
        <v>15</v>
      </c>
      <c r="D42" s="34">
        <v>0</v>
      </c>
      <c r="E42" s="34">
        <v>8</v>
      </c>
      <c r="F42" s="34">
        <v>19</v>
      </c>
      <c r="G42" s="34">
        <v>384</v>
      </c>
      <c r="H42" s="34">
        <v>0</v>
      </c>
      <c r="I42" s="16">
        <f t="shared" si="3"/>
        <v>428</v>
      </c>
      <c r="J42" s="38">
        <v>2</v>
      </c>
      <c r="K42" s="34">
        <v>20</v>
      </c>
      <c r="L42" s="34">
        <v>0</v>
      </c>
      <c r="M42" s="34">
        <v>13</v>
      </c>
      <c r="N42" s="34">
        <v>34</v>
      </c>
      <c r="O42" s="34">
        <v>559</v>
      </c>
      <c r="P42" s="34">
        <v>0</v>
      </c>
      <c r="Q42" s="16">
        <f t="shared" si="4"/>
        <v>628</v>
      </c>
      <c r="R42" s="16"/>
      <c r="S42" s="13"/>
      <c r="T42" s="13"/>
    </row>
    <row r="43" spans="1:20" ht="12.75" customHeight="1">
      <c r="A43" s="1" t="s">
        <v>35</v>
      </c>
      <c r="B43" s="34">
        <v>0</v>
      </c>
      <c r="C43" s="34">
        <v>188</v>
      </c>
      <c r="D43" s="34">
        <v>2</v>
      </c>
      <c r="E43" s="34">
        <v>6</v>
      </c>
      <c r="F43" s="34">
        <v>5</v>
      </c>
      <c r="G43" s="34">
        <v>198</v>
      </c>
      <c r="H43" s="34">
        <v>29</v>
      </c>
      <c r="I43" s="16">
        <f t="shared" si="3"/>
        <v>428</v>
      </c>
      <c r="J43" s="38">
        <v>2</v>
      </c>
      <c r="K43" s="34">
        <v>241</v>
      </c>
      <c r="L43" s="34">
        <v>3</v>
      </c>
      <c r="M43" s="34">
        <v>8</v>
      </c>
      <c r="N43" s="34">
        <v>9</v>
      </c>
      <c r="O43" s="34">
        <v>347</v>
      </c>
      <c r="P43" s="34">
        <v>51</v>
      </c>
      <c r="Q43" s="16">
        <f t="shared" si="4"/>
        <v>661</v>
      </c>
      <c r="R43" s="16"/>
      <c r="S43" s="13"/>
      <c r="T43" s="13"/>
    </row>
    <row r="44" spans="1:20" ht="12.75" customHeight="1">
      <c r="A44" s="1" t="s">
        <v>36</v>
      </c>
      <c r="B44" s="34">
        <v>14</v>
      </c>
      <c r="C44" s="34">
        <v>192</v>
      </c>
      <c r="D44" s="34">
        <v>3</v>
      </c>
      <c r="E44" s="34">
        <v>16</v>
      </c>
      <c r="F44" s="34">
        <v>11</v>
      </c>
      <c r="G44" s="34">
        <v>258</v>
      </c>
      <c r="H44" s="34">
        <v>35</v>
      </c>
      <c r="I44" s="16">
        <f t="shared" si="3"/>
        <v>529</v>
      </c>
      <c r="J44" s="38">
        <v>22</v>
      </c>
      <c r="K44" s="34">
        <v>242</v>
      </c>
      <c r="L44" s="34">
        <v>3</v>
      </c>
      <c r="M44" s="34">
        <v>24</v>
      </c>
      <c r="N44" s="34">
        <v>12</v>
      </c>
      <c r="O44" s="34">
        <v>397</v>
      </c>
      <c r="P44" s="34">
        <v>66</v>
      </c>
      <c r="Q44" s="16">
        <f t="shared" si="4"/>
        <v>766</v>
      </c>
      <c r="R44" s="16"/>
      <c r="S44" s="13"/>
      <c r="T44" s="13"/>
    </row>
    <row r="45" spans="1:20" ht="12.75" customHeight="1">
      <c r="A45" s="1" t="s">
        <v>37</v>
      </c>
      <c r="B45" s="34">
        <v>15</v>
      </c>
      <c r="C45" s="34">
        <v>26</v>
      </c>
      <c r="D45" s="34">
        <v>2</v>
      </c>
      <c r="E45" s="34">
        <v>17</v>
      </c>
      <c r="F45" s="34">
        <v>9</v>
      </c>
      <c r="G45" s="34">
        <v>540</v>
      </c>
      <c r="H45" s="34">
        <v>50</v>
      </c>
      <c r="I45" s="16">
        <f t="shared" si="3"/>
        <v>659</v>
      </c>
      <c r="J45" s="38">
        <v>19</v>
      </c>
      <c r="K45" s="34">
        <v>37</v>
      </c>
      <c r="L45" s="34">
        <v>2</v>
      </c>
      <c r="M45" s="34">
        <v>22</v>
      </c>
      <c r="N45" s="34">
        <v>17</v>
      </c>
      <c r="O45" s="34">
        <v>846</v>
      </c>
      <c r="P45" s="34">
        <v>70</v>
      </c>
      <c r="Q45" s="16">
        <f t="shared" si="4"/>
        <v>1013</v>
      </c>
      <c r="R45" s="16"/>
      <c r="S45" s="13"/>
      <c r="T45" s="13"/>
    </row>
    <row r="46" spans="1:20" ht="12.75" customHeight="1">
      <c r="A46" s="1" t="s">
        <v>33</v>
      </c>
      <c r="B46" s="34">
        <v>0</v>
      </c>
      <c r="C46" s="34">
        <v>13</v>
      </c>
      <c r="D46" s="34">
        <v>1</v>
      </c>
      <c r="E46" s="34">
        <v>4</v>
      </c>
      <c r="F46" s="34">
        <v>2</v>
      </c>
      <c r="G46" s="34">
        <v>287</v>
      </c>
      <c r="H46" s="34">
        <v>4</v>
      </c>
      <c r="I46" s="16">
        <f t="shared" si="3"/>
        <v>311</v>
      </c>
      <c r="J46" s="38">
        <v>0</v>
      </c>
      <c r="K46" s="34">
        <v>17</v>
      </c>
      <c r="L46" s="34">
        <v>1</v>
      </c>
      <c r="M46" s="34">
        <v>4</v>
      </c>
      <c r="N46" s="34">
        <v>4</v>
      </c>
      <c r="O46" s="34">
        <v>415</v>
      </c>
      <c r="P46" s="34">
        <v>6</v>
      </c>
      <c r="Q46" s="16">
        <f t="shared" si="4"/>
        <v>447</v>
      </c>
      <c r="R46" s="16"/>
      <c r="S46" s="13"/>
      <c r="T46" s="13"/>
    </row>
    <row r="47" spans="1:20" ht="12.75" customHeight="1">
      <c r="A47" s="1" t="s">
        <v>38</v>
      </c>
      <c r="B47" s="34">
        <v>0</v>
      </c>
      <c r="C47" s="34">
        <v>10</v>
      </c>
      <c r="D47" s="34">
        <v>2</v>
      </c>
      <c r="E47" s="34">
        <v>1</v>
      </c>
      <c r="F47" s="34">
        <v>7</v>
      </c>
      <c r="G47" s="34">
        <v>258</v>
      </c>
      <c r="H47" s="34">
        <v>2</v>
      </c>
      <c r="I47" s="16">
        <f t="shared" si="3"/>
        <v>280</v>
      </c>
      <c r="J47" s="38">
        <v>0</v>
      </c>
      <c r="K47" s="34">
        <v>16</v>
      </c>
      <c r="L47" s="34">
        <v>3</v>
      </c>
      <c r="M47" s="34">
        <v>1</v>
      </c>
      <c r="N47" s="34">
        <v>7</v>
      </c>
      <c r="O47" s="34">
        <v>358</v>
      </c>
      <c r="P47" s="34">
        <v>4</v>
      </c>
      <c r="Q47" s="16">
        <f t="shared" si="4"/>
        <v>389</v>
      </c>
      <c r="R47" s="16"/>
      <c r="S47" s="13"/>
      <c r="T47" s="13"/>
    </row>
    <row r="48" spans="1:20" ht="12.75" customHeight="1">
      <c r="A48" s="1" t="s">
        <v>23</v>
      </c>
      <c r="B48" s="16">
        <f aca="true" t="shared" si="5" ref="B48:Q48">SUM(B28:B47)</f>
        <v>81</v>
      </c>
      <c r="C48" s="16">
        <f t="shared" si="5"/>
        <v>624</v>
      </c>
      <c r="D48" s="16">
        <f t="shared" si="5"/>
        <v>26</v>
      </c>
      <c r="E48" s="16">
        <f t="shared" si="5"/>
        <v>101</v>
      </c>
      <c r="F48" s="16">
        <f t="shared" si="5"/>
        <v>92</v>
      </c>
      <c r="G48" s="16">
        <f t="shared" si="5"/>
        <v>5471</v>
      </c>
      <c r="H48" s="16">
        <f t="shared" si="5"/>
        <v>237</v>
      </c>
      <c r="I48" s="16">
        <f t="shared" si="5"/>
        <v>6632</v>
      </c>
      <c r="J48" s="17">
        <f t="shared" si="5"/>
        <v>128</v>
      </c>
      <c r="K48" s="16">
        <f t="shared" si="5"/>
        <v>829</v>
      </c>
      <c r="L48" s="16">
        <f t="shared" si="5"/>
        <v>34</v>
      </c>
      <c r="M48" s="16">
        <f t="shared" si="5"/>
        <v>147</v>
      </c>
      <c r="N48" s="16">
        <f t="shared" si="5"/>
        <v>141</v>
      </c>
      <c r="O48" s="16">
        <f t="shared" si="5"/>
        <v>8776</v>
      </c>
      <c r="P48" s="16">
        <f t="shared" si="5"/>
        <v>395</v>
      </c>
      <c r="Q48" s="16">
        <f t="shared" si="5"/>
        <v>10450</v>
      </c>
      <c r="R48" s="16"/>
      <c r="S48" s="13"/>
      <c r="T48" s="13"/>
    </row>
    <row r="49" spans="1:20" ht="12.75" customHeight="1">
      <c r="A49" s="1"/>
      <c r="B49" s="16"/>
      <c r="C49" s="16"/>
      <c r="D49" s="16"/>
      <c r="E49" s="16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3"/>
      <c r="T49" s="13"/>
    </row>
    <row r="50" spans="1:20" ht="12.75" customHeight="1" thickBot="1">
      <c r="A50" s="30" t="s">
        <v>39</v>
      </c>
      <c r="B50" s="31">
        <f aca="true" t="shared" si="6" ref="B50:Q50">SUM(B48+B24)</f>
        <v>677</v>
      </c>
      <c r="C50" s="31">
        <f t="shared" si="6"/>
        <v>1605</v>
      </c>
      <c r="D50" s="31">
        <f t="shared" si="6"/>
        <v>114</v>
      </c>
      <c r="E50" s="31">
        <f t="shared" si="6"/>
        <v>451</v>
      </c>
      <c r="F50" s="31">
        <f t="shared" si="6"/>
        <v>315</v>
      </c>
      <c r="G50" s="31">
        <f t="shared" si="6"/>
        <v>17381</v>
      </c>
      <c r="H50" s="31">
        <f t="shared" si="6"/>
        <v>839</v>
      </c>
      <c r="I50" s="31">
        <f t="shared" si="6"/>
        <v>21382</v>
      </c>
      <c r="J50" s="32">
        <f t="shared" si="6"/>
        <v>1487</v>
      </c>
      <c r="K50" s="31">
        <f t="shared" si="6"/>
        <v>2340</v>
      </c>
      <c r="L50" s="31">
        <f t="shared" si="6"/>
        <v>167</v>
      </c>
      <c r="M50" s="31">
        <f t="shared" si="6"/>
        <v>807</v>
      </c>
      <c r="N50" s="31">
        <f t="shared" si="6"/>
        <v>556</v>
      </c>
      <c r="O50" s="31">
        <f t="shared" si="6"/>
        <v>29246</v>
      </c>
      <c r="P50" s="31">
        <f t="shared" si="6"/>
        <v>1540</v>
      </c>
      <c r="Q50" s="31">
        <f t="shared" si="6"/>
        <v>36143</v>
      </c>
      <c r="R50" s="16"/>
      <c r="S50" s="13"/>
      <c r="T50" s="13"/>
    </row>
    <row r="51" spans="1:20" ht="12.75" customHeight="1" thickTop="1">
      <c r="A51" s="1" t="s">
        <v>40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3"/>
      <c r="T51" s="13"/>
    </row>
    <row r="52" spans="1:20" ht="12.75" customHeight="1">
      <c r="A52" s="1"/>
      <c r="B52" s="13"/>
      <c r="C52" s="13"/>
      <c r="D52" s="13"/>
      <c r="E52" s="13"/>
      <c r="F52" s="13"/>
      <c r="G52" s="13"/>
      <c r="H52" s="13"/>
      <c r="I52" s="13"/>
      <c r="J52" s="16"/>
      <c r="K52" s="16"/>
      <c r="L52" s="16"/>
      <c r="M52" s="16"/>
      <c r="N52" s="16"/>
      <c r="O52" s="16"/>
      <c r="P52" s="16"/>
      <c r="Q52" s="16"/>
      <c r="R52" s="13"/>
      <c r="S52" s="13"/>
      <c r="T52" s="13"/>
    </row>
    <row r="53" spans="1:20" ht="12.75" customHeight="1">
      <c r="A53" s="22" t="s">
        <v>70</v>
      </c>
      <c r="B53" s="26"/>
      <c r="C53" s="26"/>
      <c r="D53" s="26"/>
      <c r="E53" s="26"/>
      <c r="F53" s="26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</row>
    <row r="54" spans="1:20" ht="12.75" customHeight="1">
      <c r="A54" s="22" t="s">
        <v>82</v>
      </c>
      <c r="J54" s="27"/>
      <c r="K54" s="27"/>
      <c r="L54" s="27"/>
      <c r="M54" s="27"/>
      <c r="N54" s="27"/>
      <c r="O54" s="27"/>
      <c r="P54" s="27"/>
      <c r="Q54" s="27"/>
      <c r="R54" s="13"/>
      <c r="S54" s="13"/>
      <c r="T54" s="13"/>
    </row>
    <row r="55" spans="1:20" ht="12.75" customHeight="1">
      <c r="A55" s="22"/>
      <c r="J55" s="27"/>
      <c r="K55" s="27"/>
      <c r="L55" s="27"/>
      <c r="M55" s="27"/>
      <c r="N55" s="27"/>
      <c r="O55" s="27"/>
      <c r="P55" s="27"/>
      <c r="Q55" s="27"/>
      <c r="R55" s="13"/>
      <c r="S55" s="13"/>
      <c r="T55" s="13"/>
    </row>
    <row r="56" spans="1:20" ht="12.75" customHeight="1">
      <c r="A56" s="28"/>
      <c r="B56" s="2" t="s">
        <v>0</v>
      </c>
      <c r="C56" s="21"/>
      <c r="D56" s="21"/>
      <c r="E56" s="21"/>
      <c r="F56" s="21"/>
      <c r="G56" s="21"/>
      <c r="H56" s="21"/>
      <c r="I56" s="21"/>
      <c r="J56" s="7" t="s">
        <v>1</v>
      </c>
      <c r="K56" s="20"/>
      <c r="L56" s="20"/>
      <c r="M56" s="20"/>
      <c r="N56" s="20"/>
      <c r="O56" s="20"/>
      <c r="P56" s="20"/>
      <c r="Q56" s="20"/>
      <c r="R56" s="13"/>
      <c r="S56" s="13"/>
      <c r="T56" s="13"/>
    </row>
    <row r="57" spans="1:20" ht="12.75" customHeight="1">
      <c r="A57" s="26"/>
      <c r="B57" s="11" t="s">
        <v>2</v>
      </c>
      <c r="C57" s="11"/>
      <c r="D57" s="12"/>
      <c r="E57" s="12"/>
      <c r="F57" s="12"/>
      <c r="G57" s="12"/>
      <c r="H57" s="12"/>
      <c r="I57" s="12"/>
      <c r="J57" s="5" t="s">
        <v>2</v>
      </c>
      <c r="K57" s="10"/>
      <c r="L57" s="10"/>
      <c r="M57" s="10"/>
      <c r="N57" s="10"/>
      <c r="O57" s="10"/>
      <c r="P57" s="10"/>
      <c r="Q57" s="10"/>
      <c r="R57" s="13"/>
      <c r="S57" s="13"/>
      <c r="T57" s="13"/>
    </row>
    <row r="58" spans="1:20" ht="12.75" customHeight="1">
      <c r="A58" s="26"/>
      <c r="B58" s="11" t="s">
        <v>3</v>
      </c>
      <c r="C58" s="11" t="s">
        <v>4</v>
      </c>
      <c r="D58" s="11" t="s">
        <v>5</v>
      </c>
      <c r="E58" s="12"/>
      <c r="F58" s="12"/>
      <c r="G58" s="12"/>
      <c r="H58" s="12"/>
      <c r="I58" s="12"/>
      <c r="J58" s="5" t="s">
        <v>3</v>
      </c>
      <c r="K58" s="10" t="s">
        <v>4</v>
      </c>
      <c r="L58" s="10" t="s">
        <v>5</v>
      </c>
      <c r="M58" s="10"/>
      <c r="N58" s="10"/>
      <c r="O58" s="10"/>
      <c r="P58" s="10"/>
      <c r="Q58" s="10"/>
      <c r="R58" s="13"/>
      <c r="S58" s="13"/>
      <c r="T58" s="13"/>
    </row>
    <row r="59" spans="1:20" ht="12.75" customHeight="1">
      <c r="A59" s="26"/>
      <c r="B59" s="11" t="s">
        <v>6</v>
      </c>
      <c r="C59" s="11" t="s">
        <v>5</v>
      </c>
      <c r="D59" s="11" t="s">
        <v>7</v>
      </c>
      <c r="E59" s="11" t="s">
        <v>8</v>
      </c>
      <c r="F59" s="11" t="s">
        <v>9</v>
      </c>
      <c r="G59" s="11" t="s">
        <v>10</v>
      </c>
      <c r="H59" s="11" t="s">
        <v>11</v>
      </c>
      <c r="I59" s="11" t="s">
        <v>1</v>
      </c>
      <c r="J59" s="5" t="s">
        <v>6</v>
      </c>
      <c r="K59" s="10" t="s">
        <v>5</v>
      </c>
      <c r="L59" s="10" t="s">
        <v>7</v>
      </c>
      <c r="M59" s="10" t="s">
        <v>8</v>
      </c>
      <c r="N59" s="10" t="s">
        <v>9</v>
      </c>
      <c r="O59" s="10" t="s">
        <v>10</v>
      </c>
      <c r="P59" s="10" t="s">
        <v>11</v>
      </c>
      <c r="Q59" s="10" t="s">
        <v>1</v>
      </c>
      <c r="R59" s="13"/>
      <c r="S59" s="13"/>
      <c r="T59" s="13"/>
    </row>
    <row r="60" spans="1:20" ht="12.75" customHeight="1">
      <c r="A60" s="29"/>
      <c r="B60" s="4"/>
      <c r="C60" s="4"/>
      <c r="D60" s="4"/>
      <c r="E60" s="4"/>
      <c r="F60" s="4"/>
      <c r="G60" s="4"/>
      <c r="H60" s="4"/>
      <c r="I60" s="4"/>
      <c r="J60" s="9"/>
      <c r="K60" s="3"/>
      <c r="L60" s="3"/>
      <c r="M60" s="3"/>
      <c r="N60" s="3"/>
      <c r="O60" s="3"/>
      <c r="P60" s="3"/>
      <c r="Q60" s="3"/>
      <c r="R60" s="13"/>
      <c r="S60" s="13"/>
      <c r="T60" s="13"/>
    </row>
    <row r="61" spans="1:20" ht="61.5" customHeight="1">
      <c r="A61" s="24" t="s">
        <v>41</v>
      </c>
      <c r="B61" s="13"/>
      <c r="C61" s="13"/>
      <c r="D61" s="13"/>
      <c r="E61" s="13"/>
      <c r="F61" s="13"/>
      <c r="G61" s="13"/>
      <c r="H61" s="13"/>
      <c r="I61" s="13"/>
      <c r="J61" s="17"/>
      <c r="K61" s="16"/>
      <c r="L61" s="16"/>
      <c r="M61" s="16"/>
      <c r="N61" s="16"/>
      <c r="O61" s="16"/>
      <c r="P61" s="16"/>
      <c r="Q61" s="16"/>
      <c r="R61" s="13"/>
      <c r="S61" s="13"/>
      <c r="T61" s="13"/>
    </row>
    <row r="62" spans="1:20" ht="12.75" customHeight="1">
      <c r="A62" s="1"/>
      <c r="B62" s="13"/>
      <c r="C62" s="13"/>
      <c r="D62" s="13"/>
      <c r="E62" s="13"/>
      <c r="F62" s="13"/>
      <c r="G62" s="13"/>
      <c r="H62" s="13"/>
      <c r="I62" s="13"/>
      <c r="J62" s="17"/>
      <c r="K62" s="16"/>
      <c r="L62" s="16"/>
      <c r="M62" s="16"/>
      <c r="N62" s="16"/>
      <c r="O62" s="16"/>
      <c r="P62" s="16"/>
      <c r="Q62" s="16"/>
      <c r="R62" s="13"/>
      <c r="S62" s="13"/>
      <c r="T62" s="13"/>
    </row>
    <row r="63" spans="1:20" ht="12.75" customHeight="1">
      <c r="A63" s="1" t="s">
        <v>42</v>
      </c>
      <c r="B63" s="34">
        <v>6</v>
      </c>
      <c r="C63" s="35">
        <v>23</v>
      </c>
      <c r="D63" s="16">
        <v>1</v>
      </c>
      <c r="E63" s="16">
        <v>7</v>
      </c>
      <c r="F63" s="16">
        <v>9</v>
      </c>
      <c r="G63" s="16">
        <v>205</v>
      </c>
      <c r="H63" s="16">
        <v>6</v>
      </c>
      <c r="I63" s="16">
        <f aca="true" t="shared" si="7" ref="I63:I86">SUM(B63:H63)</f>
        <v>257</v>
      </c>
      <c r="J63" s="17">
        <v>13</v>
      </c>
      <c r="K63" s="16">
        <v>35</v>
      </c>
      <c r="L63" s="16">
        <v>3</v>
      </c>
      <c r="M63" s="16">
        <v>9</v>
      </c>
      <c r="N63" s="16">
        <v>16</v>
      </c>
      <c r="O63" s="16">
        <v>264</v>
      </c>
      <c r="P63" s="16">
        <v>10</v>
      </c>
      <c r="Q63" s="16">
        <f aca="true" t="shared" si="8" ref="Q63:Q86">SUM(J63:P63)</f>
        <v>350</v>
      </c>
      <c r="R63" s="13"/>
      <c r="S63" s="13"/>
      <c r="T63" s="13"/>
    </row>
    <row r="64" spans="1:20" ht="12.75" customHeight="1">
      <c r="A64" s="1" t="s">
        <v>74</v>
      </c>
      <c r="B64" s="34">
        <v>0</v>
      </c>
      <c r="C64" s="35">
        <v>4</v>
      </c>
      <c r="D64" s="34">
        <v>0</v>
      </c>
      <c r="E64" s="16">
        <v>0</v>
      </c>
      <c r="F64" s="16">
        <v>1</v>
      </c>
      <c r="G64" s="16">
        <v>76</v>
      </c>
      <c r="H64" s="16">
        <v>1</v>
      </c>
      <c r="I64" s="16">
        <f t="shared" si="7"/>
        <v>82</v>
      </c>
      <c r="J64" s="17">
        <v>1</v>
      </c>
      <c r="K64" s="16">
        <v>16</v>
      </c>
      <c r="L64" s="16">
        <v>0</v>
      </c>
      <c r="M64" s="16">
        <v>0</v>
      </c>
      <c r="N64" s="16">
        <v>2</v>
      </c>
      <c r="O64" s="16">
        <v>138</v>
      </c>
      <c r="P64" s="16">
        <v>1</v>
      </c>
      <c r="Q64" s="16">
        <f t="shared" si="8"/>
        <v>158</v>
      </c>
      <c r="R64" s="13"/>
      <c r="S64" s="13"/>
      <c r="T64" s="13"/>
    </row>
    <row r="65" spans="1:20" ht="12.75" customHeight="1">
      <c r="A65" s="1" t="s">
        <v>75</v>
      </c>
      <c r="B65" s="34">
        <v>0</v>
      </c>
      <c r="C65" s="35">
        <v>3</v>
      </c>
      <c r="D65" s="34">
        <v>0</v>
      </c>
      <c r="E65" s="16">
        <v>0</v>
      </c>
      <c r="F65" s="16">
        <v>0</v>
      </c>
      <c r="G65" s="16">
        <v>232</v>
      </c>
      <c r="H65" s="16">
        <v>3</v>
      </c>
      <c r="I65" s="16">
        <f t="shared" si="7"/>
        <v>238</v>
      </c>
      <c r="J65" s="17">
        <v>0</v>
      </c>
      <c r="K65" s="16">
        <v>4</v>
      </c>
      <c r="L65" s="16">
        <v>0</v>
      </c>
      <c r="M65" s="16">
        <v>0</v>
      </c>
      <c r="N65" s="16">
        <v>0</v>
      </c>
      <c r="O65" s="16">
        <v>287</v>
      </c>
      <c r="P65" s="16">
        <v>3</v>
      </c>
      <c r="Q65" s="16">
        <f t="shared" si="8"/>
        <v>294</v>
      </c>
      <c r="R65" s="13"/>
      <c r="S65" s="13"/>
      <c r="T65" s="13"/>
    </row>
    <row r="66" spans="1:20" ht="12.75" customHeight="1">
      <c r="A66" s="1" t="s">
        <v>43</v>
      </c>
      <c r="B66" s="34">
        <v>3</v>
      </c>
      <c r="C66" s="34">
        <v>1</v>
      </c>
      <c r="D66" s="34">
        <v>0</v>
      </c>
      <c r="E66" s="34">
        <v>1</v>
      </c>
      <c r="F66" s="34">
        <v>2</v>
      </c>
      <c r="G66" s="34">
        <v>167</v>
      </c>
      <c r="H66" s="34">
        <v>0</v>
      </c>
      <c r="I66" s="16">
        <f t="shared" si="7"/>
        <v>174</v>
      </c>
      <c r="J66" s="38">
        <v>6</v>
      </c>
      <c r="K66" s="34">
        <v>2</v>
      </c>
      <c r="L66" s="34">
        <v>0</v>
      </c>
      <c r="M66" s="34">
        <v>1</v>
      </c>
      <c r="N66" s="34">
        <v>2</v>
      </c>
      <c r="O66" s="34">
        <v>300</v>
      </c>
      <c r="P66" s="34">
        <v>0</v>
      </c>
      <c r="Q66" s="16">
        <f t="shared" si="8"/>
        <v>311</v>
      </c>
      <c r="R66" s="13"/>
      <c r="S66" s="13"/>
      <c r="T66" s="13"/>
    </row>
    <row r="67" spans="1:20" ht="12.75" customHeight="1">
      <c r="A67" s="1" t="s">
        <v>44</v>
      </c>
      <c r="B67" s="34">
        <v>16</v>
      </c>
      <c r="C67" s="34">
        <v>377</v>
      </c>
      <c r="D67" s="34">
        <v>16</v>
      </c>
      <c r="E67" s="34">
        <v>49</v>
      </c>
      <c r="F67" s="34">
        <v>121</v>
      </c>
      <c r="G67" s="34">
        <v>1162</v>
      </c>
      <c r="H67" s="34">
        <v>95</v>
      </c>
      <c r="I67" s="16">
        <f t="shared" si="7"/>
        <v>1836</v>
      </c>
      <c r="J67" s="38">
        <v>26</v>
      </c>
      <c r="K67" s="34">
        <v>645</v>
      </c>
      <c r="L67" s="34">
        <v>26</v>
      </c>
      <c r="M67" s="34">
        <v>89</v>
      </c>
      <c r="N67" s="34">
        <v>240</v>
      </c>
      <c r="O67" s="34">
        <v>2174</v>
      </c>
      <c r="P67" s="34">
        <v>182</v>
      </c>
      <c r="Q67" s="16">
        <f t="shared" si="8"/>
        <v>3382</v>
      </c>
      <c r="R67" s="13"/>
      <c r="S67" s="13"/>
      <c r="T67" s="13"/>
    </row>
    <row r="68" spans="1:20" ht="12.75" customHeight="1">
      <c r="A68" s="1" t="s">
        <v>45</v>
      </c>
      <c r="B68" s="34">
        <v>2</v>
      </c>
      <c r="C68" s="34">
        <v>3</v>
      </c>
      <c r="D68" s="34">
        <v>0</v>
      </c>
      <c r="E68" s="34">
        <v>0</v>
      </c>
      <c r="F68" s="34">
        <v>2</v>
      </c>
      <c r="G68" s="34">
        <v>117</v>
      </c>
      <c r="H68" s="34">
        <v>0</v>
      </c>
      <c r="I68" s="16">
        <f t="shared" si="7"/>
        <v>124</v>
      </c>
      <c r="J68" s="38">
        <v>3</v>
      </c>
      <c r="K68" s="34">
        <v>15</v>
      </c>
      <c r="L68" s="34">
        <v>0</v>
      </c>
      <c r="M68" s="34">
        <v>0</v>
      </c>
      <c r="N68" s="34">
        <v>7</v>
      </c>
      <c r="O68" s="34">
        <v>165</v>
      </c>
      <c r="P68" s="34">
        <v>0</v>
      </c>
      <c r="Q68" s="16">
        <f t="shared" si="8"/>
        <v>190</v>
      </c>
      <c r="R68" s="13"/>
      <c r="S68" s="13"/>
      <c r="T68" s="13"/>
    </row>
    <row r="69" spans="1:20" ht="12.75" customHeight="1">
      <c r="A69" s="1" t="s">
        <v>46</v>
      </c>
      <c r="B69" s="34">
        <v>14</v>
      </c>
      <c r="C69" s="34">
        <v>18</v>
      </c>
      <c r="D69" s="34">
        <v>11</v>
      </c>
      <c r="E69" s="34">
        <v>24</v>
      </c>
      <c r="F69" s="34">
        <v>27</v>
      </c>
      <c r="G69" s="34">
        <v>808</v>
      </c>
      <c r="H69" s="34">
        <v>0</v>
      </c>
      <c r="I69" s="16">
        <f t="shared" si="7"/>
        <v>902</v>
      </c>
      <c r="J69" s="38">
        <v>34</v>
      </c>
      <c r="K69" s="34">
        <v>36</v>
      </c>
      <c r="L69" s="34">
        <v>14</v>
      </c>
      <c r="M69" s="34">
        <v>29</v>
      </c>
      <c r="N69" s="34">
        <v>35</v>
      </c>
      <c r="O69" s="34">
        <v>1121</v>
      </c>
      <c r="P69" s="34">
        <v>0</v>
      </c>
      <c r="Q69" s="16">
        <f t="shared" si="8"/>
        <v>1269</v>
      </c>
      <c r="R69" s="13"/>
      <c r="S69" s="13"/>
      <c r="T69" s="13"/>
    </row>
    <row r="70" spans="1:20" ht="12.75" customHeight="1">
      <c r="A70" s="1" t="s">
        <v>47</v>
      </c>
      <c r="B70" s="34">
        <v>0</v>
      </c>
      <c r="C70" s="34">
        <v>8</v>
      </c>
      <c r="D70" s="34">
        <v>2</v>
      </c>
      <c r="E70" s="34">
        <v>4</v>
      </c>
      <c r="F70" s="34">
        <v>6</v>
      </c>
      <c r="G70" s="34">
        <v>206</v>
      </c>
      <c r="H70" s="34">
        <v>0</v>
      </c>
      <c r="I70" s="16">
        <f t="shared" si="7"/>
        <v>226</v>
      </c>
      <c r="J70" s="38">
        <v>0</v>
      </c>
      <c r="K70" s="34">
        <v>9</v>
      </c>
      <c r="L70" s="34">
        <v>4</v>
      </c>
      <c r="M70" s="34">
        <v>8</v>
      </c>
      <c r="N70" s="34">
        <v>9</v>
      </c>
      <c r="O70" s="34">
        <v>333</v>
      </c>
      <c r="P70" s="34">
        <v>0</v>
      </c>
      <c r="Q70" s="16">
        <f t="shared" si="8"/>
        <v>363</v>
      </c>
      <c r="R70" s="13"/>
      <c r="S70" s="13"/>
      <c r="T70" s="13"/>
    </row>
    <row r="71" spans="1:20" ht="12.75" customHeight="1">
      <c r="A71" s="1" t="s">
        <v>48</v>
      </c>
      <c r="B71" s="34">
        <v>23</v>
      </c>
      <c r="C71" s="34">
        <v>224</v>
      </c>
      <c r="D71" s="34">
        <v>1</v>
      </c>
      <c r="E71" s="34">
        <v>0</v>
      </c>
      <c r="F71" s="34">
        <v>7</v>
      </c>
      <c r="G71" s="34">
        <v>346</v>
      </c>
      <c r="H71" s="34">
        <v>4</v>
      </c>
      <c r="I71" s="16">
        <f t="shared" si="7"/>
        <v>605</v>
      </c>
      <c r="J71" s="38">
        <v>44</v>
      </c>
      <c r="K71" s="34">
        <v>257</v>
      </c>
      <c r="L71" s="34">
        <v>2</v>
      </c>
      <c r="M71" s="34">
        <v>2</v>
      </c>
      <c r="N71" s="34">
        <v>9</v>
      </c>
      <c r="O71" s="34">
        <v>472</v>
      </c>
      <c r="P71" s="34">
        <v>4</v>
      </c>
      <c r="Q71" s="16">
        <f t="shared" si="8"/>
        <v>790</v>
      </c>
      <c r="R71" s="13"/>
      <c r="S71" s="13"/>
      <c r="T71" s="13"/>
    </row>
    <row r="72" spans="1:20" ht="12.75" customHeight="1">
      <c r="A72" s="1" t="s">
        <v>49</v>
      </c>
      <c r="B72" s="34">
        <v>1</v>
      </c>
      <c r="C72" s="34">
        <v>3</v>
      </c>
      <c r="D72" s="34">
        <v>0</v>
      </c>
      <c r="E72" s="34">
        <v>1</v>
      </c>
      <c r="F72" s="34">
        <v>1</v>
      </c>
      <c r="G72" s="34">
        <v>169</v>
      </c>
      <c r="H72" s="34">
        <v>0</v>
      </c>
      <c r="I72" s="16">
        <f t="shared" si="7"/>
        <v>175</v>
      </c>
      <c r="J72" s="38">
        <v>8</v>
      </c>
      <c r="K72" s="34">
        <v>6</v>
      </c>
      <c r="L72" s="34">
        <v>0</v>
      </c>
      <c r="M72" s="34">
        <v>1</v>
      </c>
      <c r="N72" s="34">
        <v>1</v>
      </c>
      <c r="O72" s="34">
        <v>247</v>
      </c>
      <c r="P72" s="34">
        <v>0</v>
      </c>
      <c r="Q72" s="16">
        <f t="shared" si="8"/>
        <v>263</v>
      </c>
      <c r="R72" s="13"/>
      <c r="S72" s="13"/>
      <c r="T72" s="13"/>
    </row>
    <row r="73" spans="1:20" ht="12.75" customHeight="1">
      <c r="A73" s="1" t="s">
        <v>50</v>
      </c>
      <c r="B73" s="34">
        <v>50</v>
      </c>
      <c r="C73" s="34">
        <v>253</v>
      </c>
      <c r="D73" s="34">
        <v>0</v>
      </c>
      <c r="E73" s="34">
        <v>11</v>
      </c>
      <c r="F73" s="34">
        <v>13</v>
      </c>
      <c r="G73" s="34">
        <v>1152</v>
      </c>
      <c r="H73" s="34">
        <v>20</v>
      </c>
      <c r="I73" s="16">
        <f t="shared" si="7"/>
        <v>1499</v>
      </c>
      <c r="J73" s="38">
        <v>118</v>
      </c>
      <c r="K73" s="34">
        <v>336</v>
      </c>
      <c r="L73" s="34">
        <v>2</v>
      </c>
      <c r="M73" s="34">
        <v>15</v>
      </c>
      <c r="N73" s="34">
        <v>29</v>
      </c>
      <c r="O73" s="34">
        <v>1762</v>
      </c>
      <c r="P73" s="34">
        <v>32</v>
      </c>
      <c r="Q73" s="16">
        <f t="shared" si="8"/>
        <v>2294</v>
      </c>
      <c r="R73" s="13"/>
      <c r="S73" s="13"/>
      <c r="T73" s="13"/>
    </row>
    <row r="74" spans="1:20" ht="12.75" customHeight="1">
      <c r="A74" s="1" t="s">
        <v>51</v>
      </c>
      <c r="B74" s="34">
        <v>7</v>
      </c>
      <c r="C74" s="34">
        <v>32</v>
      </c>
      <c r="D74" s="34">
        <v>2</v>
      </c>
      <c r="E74" s="34">
        <v>11</v>
      </c>
      <c r="F74" s="34">
        <v>10</v>
      </c>
      <c r="G74" s="34">
        <v>505</v>
      </c>
      <c r="H74" s="34">
        <v>43</v>
      </c>
      <c r="I74" s="16">
        <f t="shared" si="7"/>
        <v>610</v>
      </c>
      <c r="J74" s="38">
        <v>9</v>
      </c>
      <c r="K74" s="34">
        <v>40</v>
      </c>
      <c r="L74" s="34">
        <v>3</v>
      </c>
      <c r="M74" s="34">
        <v>15</v>
      </c>
      <c r="N74" s="34">
        <v>13</v>
      </c>
      <c r="O74" s="34">
        <v>682</v>
      </c>
      <c r="P74" s="34">
        <v>61</v>
      </c>
      <c r="Q74" s="16">
        <f t="shared" si="8"/>
        <v>823</v>
      </c>
      <c r="R74" s="13"/>
      <c r="S74" s="13"/>
      <c r="T74" s="13"/>
    </row>
    <row r="75" spans="1:20" ht="12.75" customHeight="1">
      <c r="A75" s="1" t="s">
        <v>52</v>
      </c>
      <c r="B75" s="34">
        <v>10</v>
      </c>
      <c r="C75" s="34">
        <v>24</v>
      </c>
      <c r="D75" s="34">
        <v>0</v>
      </c>
      <c r="E75" s="34">
        <v>2</v>
      </c>
      <c r="F75" s="34">
        <v>2</v>
      </c>
      <c r="G75" s="34">
        <v>408</v>
      </c>
      <c r="H75" s="34">
        <v>11</v>
      </c>
      <c r="I75" s="16">
        <f t="shared" si="7"/>
        <v>457</v>
      </c>
      <c r="J75" s="38">
        <v>21</v>
      </c>
      <c r="K75" s="34">
        <v>39</v>
      </c>
      <c r="L75" s="34">
        <v>1</v>
      </c>
      <c r="M75" s="34">
        <v>2</v>
      </c>
      <c r="N75" s="34">
        <v>3</v>
      </c>
      <c r="O75" s="34">
        <v>566</v>
      </c>
      <c r="P75" s="34">
        <v>13</v>
      </c>
      <c r="Q75" s="16">
        <f t="shared" si="8"/>
        <v>645</v>
      </c>
      <c r="R75" s="13"/>
      <c r="S75" s="13"/>
      <c r="T75" s="13"/>
    </row>
    <row r="76" spans="1:20" ht="12.75" customHeight="1">
      <c r="A76" s="1" t="s">
        <v>53</v>
      </c>
      <c r="B76" s="34">
        <v>15</v>
      </c>
      <c r="C76" s="34">
        <v>14</v>
      </c>
      <c r="D76" s="34">
        <v>1</v>
      </c>
      <c r="E76" s="34">
        <v>8</v>
      </c>
      <c r="F76" s="34">
        <v>5</v>
      </c>
      <c r="G76" s="34">
        <v>106</v>
      </c>
      <c r="H76" s="34">
        <v>0</v>
      </c>
      <c r="I76" s="16">
        <f t="shared" si="7"/>
        <v>149</v>
      </c>
      <c r="J76" s="38">
        <v>37</v>
      </c>
      <c r="K76" s="34">
        <v>47</v>
      </c>
      <c r="L76" s="34">
        <v>2</v>
      </c>
      <c r="M76" s="34">
        <v>17</v>
      </c>
      <c r="N76" s="34">
        <v>11</v>
      </c>
      <c r="O76" s="34">
        <v>178</v>
      </c>
      <c r="P76" s="34">
        <v>0</v>
      </c>
      <c r="Q76" s="16">
        <f t="shared" si="8"/>
        <v>292</v>
      </c>
      <c r="R76" s="13"/>
      <c r="S76" s="13"/>
      <c r="T76" s="13"/>
    </row>
    <row r="77" spans="1:20" ht="12.75" customHeight="1">
      <c r="A77" s="1" t="s">
        <v>54</v>
      </c>
      <c r="B77" s="34">
        <v>19</v>
      </c>
      <c r="C77" s="34">
        <v>293</v>
      </c>
      <c r="D77" s="34">
        <v>11</v>
      </c>
      <c r="E77" s="34">
        <v>40</v>
      </c>
      <c r="F77" s="34">
        <v>234</v>
      </c>
      <c r="G77" s="34">
        <v>729</v>
      </c>
      <c r="H77" s="34">
        <v>183</v>
      </c>
      <c r="I77" s="16">
        <f t="shared" si="7"/>
        <v>1509</v>
      </c>
      <c r="J77" s="38">
        <v>46</v>
      </c>
      <c r="K77" s="34">
        <v>529</v>
      </c>
      <c r="L77" s="34">
        <v>20</v>
      </c>
      <c r="M77" s="34">
        <v>68</v>
      </c>
      <c r="N77" s="34">
        <v>419</v>
      </c>
      <c r="O77" s="34">
        <v>1407</v>
      </c>
      <c r="P77" s="34">
        <v>364</v>
      </c>
      <c r="Q77" s="16">
        <f t="shared" si="8"/>
        <v>2853</v>
      </c>
      <c r="R77" s="13"/>
      <c r="S77" s="13"/>
      <c r="T77" s="13"/>
    </row>
    <row r="78" spans="1:20" ht="12.75" customHeight="1">
      <c r="A78" s="1" t="s">
        <v>55</v>
      </c>
      <c r="B78" s="34">
        <v>1</v>
      </c>
      <c r="C78" s="34">
        <v>32</v>
      </c>
      <c r="D78" s="34">
        <v>6</v>
      </c>
      <c r="E78" s="34">
        <v>9</v>
      </c>
      <c r="F78" s="34">
        <v>21</v>
      </c>
      <c r="G78" s="34">
        <v>342</v>
      </c>
      <c r="H78" s="34">
        <v>2</v>
      </c>
      <c r="I78" s="16">
        <f t="shared" si="7"/>
        <v>413</v>
      </c>
      <c r="J78" s="38">
        <v>7</v>
      </c>
      <c r="K78" s="34">
        <v>46</v>
      </c>
      <c r="L78" s="34">
        <v>9</v>
      </c>
      <c r="M78" s="34">
        <v>14</v>
      </c>
      <c r="N78" s="34">
        <v>31</v>
      </c>
      <c r="O78" s="34">
        <v>574</v>
      </c>
      <c r="P78" s="34">
        <v>2</v>
      </c>
      <c r="Q78" s="16">
        <f t="shared" si="8"/>
        <v>683</v>
      </c>
      <c r="R78" s="13"/>
      <c r="S78" s="13"/>
      <c r="T78" s="13"/>
    </row>
    <row r="79" spans="1:20" ht="12.75" customHeight="1">
      <c r="A79" s="1" t="s">
        <v>56</v>
      </c>
      <c r="B79" s="34">
        <v>48</v>
      </c>
      <c r="C79" s="34">
        <v>158</v>
      </c>
      <c r="D79" s="34">
        <v>7</v>
      </c>
      <c r="E79" s="34">
        <v>85</v>
      </c>
      <c r="F79" s="34">
        <v>32</v>
      </c>
      <c r="G79" s="34">
        <v>1344</v>
      </c>
      <c r="H79" s="34">
        <v>110</v>
      </c>
      <c r="I79" s="16">
        <f t="shared" si="7"/>
        <v>1784</v>
      </c>
      <c r="J79" s="38">
        <v>84</v>
      </c>
      <c r="K79" s="34">
        <v>202</v>
      </c>
      <c r="L79" s="34">
        <v>16</v>
      </c>
      <c r="M79" s="34">
        <v>173</v>
      </c>
      <c r="N79" s="34">
        <v>50</v>
      </c>
      <c r="O79" s="34">
        <v>2309</v>
      </c>
      <c r="P79" s="34">
        <v>191</v>
      </c>
      <c r="Q79" s="16">
        <f t="shared" si="8"/>
        <v>3025</v>
      </c>
      <c r="R79" s="13"/>
      <c r="S79" s="13"/>
      <c r="T79" s="13"/>
    </row>
    <row r="80" spans="1:20" ht="12.75" customHeight="1">
      <c r="A80" s="1" t="s">
        <v>57</v>
      </c>
      <c r="B80" s="34">
        <v>2</v>
      </c>
      <c r="C80" s="34">
        <v>1</v>
      </c>
      <c r="D80" s="34">
        <v>4</v>
      </c>
      <c r="E80" s="34">
        <v>5</v>
      </c>
      <c r="F80" s="34">
        <v>5</v>
      </c>
      <c r="G80" s="34">
        <v>493</v>
      </c>
      <c r="H80" s="34">
        <v>20</v>
      </c>
      <c r="I80" s="16">
        <f t="shared" si="7"/>
        <v>530</v>
      </c>
      <c r="J80" s="38">
        <v>2</v>
      </c>
      <c r="K80" s="34">
        <v>7</v>
      </c>
      <c r="L80" s="34">
        <v>4</v>
      </c>
      <c r="M80" s="34">
        <v>6</v>
      </c>
      <c r="N80" s="34">
        <v>7</v>
      </c>
      <c r="O80" s="34">
        <v>682</v>
      </c>
      <c r="P80" s="34">
        <v>24</v>
      </c>
      <c r="Q80" s="16">
        <f t="shared" si="8"/>
        <v>732</v>
      </c>
      <c r="R80" s="13"/>
      <c r="S80" s="13"/>
      <c r="T80" s="13"/>
    </row>
    <row r="81" spans="1:20" ht="12.75" customHeight="1">
      <c r="A81" s="1" t="s">
        <v>58</v>
      </c>
      <c r="B81" s="34">
        <v>1</v>
      </c>
      <c r="C81" s="34">
        <v>8</v>
      </c>
      <c r="D81" s="34">
        <v>1</v>
      </c>
      <c r="E81" s="34">
        <v>1</v>
      </c>
      <c r="F81" s="34">
        <v>2</v>
      </c>
      <c r="G81" s="34">
        <v>160</v>
      </c>
      <c r="H81" s="34">
        <v>1</v>
      </c>
      <c r="I81" s="16">
        <f t="shared" si="7"/>
        <v>174</v>
      </c>
      <c r="J81" s="38">
        <v>1</v>
      </c>
      <c r="K81" s="34">
        <v>8</v>
      </c>
      <c r="L81" s="34">
        <v>1</v>
      </c>
      <c r="M81" s="34">
        <v>1</v>
      </c>
      <c r="N81" s="34">
        <v>2</v>
      </c>
      <c r="O81" s="34">
        <v>168</v>
      </c>
      <c r="P81" s="34">
        <v>1</v>
      </c>
      <c r="Q81" s="16">
        <f t="shared" si="8"/>
        <v>182</v>
      </c>
      <c r="R81" s="13"/>
      <c r="S81" s="13"/>
      <c r="T81" s="13"/>
    </row>
    <row r="82" spans="1:20" ht="12.75" customHeight="1">
      <c r="A82" s="1" t="s">
        <v>59</v>
      </c>
      <c r="B82" s="34">
        <v>216</v>
      </c>
      <c r="C82" s="34">
        <v>179</v>
      </c>
      <c r="D82" s="34">
        <v>12</v>
      </c>
      <c r="E82" s="34">
        <v>175</v>
      </c>
      <c r="F82" s="34">
        <v>62</v>
      </c>
      <c r="G82" s="34">
        <v>1277</v>
      </c>
      <c r="H82" s="34">
        <v>173</v>
      </c>
      <c r="I82" s="16">
        <f t="shared" si="7"/>
        <v>2094</v>
      </c>
      <c r="J82" s="38">
        <v>515</v>
      </c>
      <c r="K82" s="34">
        <v>270</v>
      </c>
      <c r="L82" s="34">
        <v>19</v>
      </c>
      <c r="M82" s="34">
        <v>372</v>
      </c>
      <c r="N82" s="34">
        <v>119</v>
      </c>
      <c r="O82" s="34">
        <v>2631</v>
      </c>
      <c r="P82" s="34">
        <v>356</v>
      </c>
      <c r="Q82" s="16">
        <f t="shared" si="8"/>
        <v>4282</v>
      </c>
      <c r="R82" s="13"/>
      <c r="S82" s="13"/>
      <c r="T82" s="13"/>
    </row>
    <row r="83" spans="1:20" ht="12.75" customHeight="1">
      <c r="A83" s="1" t="s">
        <v>60</v>
      </c>
      <c r="B83" s="34">
        <v>360</v>
      </c>
      <c r="C83" s="34">
        <v>1222</v>
      </c>
      <c r="D83" s="34">
        <v>20</v>
      </c>
      <c r="E83" s="34">
        <v>90</v>
      </c>
      <c r="F83" s="34">
        <v>203</v>
      </c>
      <c r="G83" s="34">
        <v>1776</v>
      </c>
      <c r="H83" s="34">
        <v>226</v>
      </c>
      <c r="I83" s="16">
        <f t="shared" si="7"/>
        <v>3897</v>
      </c>
      <c r="J83" s="38">
        <v>713</v>
      </c>
      <c r="K83" s="34">
        <v>1809</v>
      </c>
      <c r="L83" s="34">
        <v>43</v>
      </c>
      <c r="M83" s="34">
        <v>171</v>
      </c>
      <c r="N83" s="34">
        <v>425</v>
      </c>
      <c r="O83" s="34">
        <v>3363</v>
      </c>
      <c r="P83" s="34">
        <v>434</v>
      </c>
      <c r="Q83" s="16">
        <f t="shared" si="8"/>
        <v>6958</v>
      </c>
      <c r="R83" s="13"/>
      <c r="S83" s="13"/>
      <c r="T83" s="13"/>
    </row>
    <row r="84" spans="1:20" ht="12.75" customHeight="1">
      <c r="A84" s="1" t="s">
        <v>61</v>
      </c>
      <c r="B84" s="34">
        <v>3</v>
      </c>
      <c r="C84" s="34">
        <v>6</v>
      </c>
      <c r="D84" s="34">
        <v>0</v>
      </c>
      <c r="E84" s="34">
        <v>2</v>
      </c>
      <c r="F84" s="34">
        <v>2</v>
      </c>
      <c r="G84" s="34">
        <v>58</v>
      </c>
      <c r="H84" s="34">
        <v>0</v>
      </c>
      <c r="I84" s="16">
        <f t="shared" si="7"/>
        <v>71</v>
      </c>
      <c r="J84" s="38">
        <v>28</v>
      </c>
      <c r="K84" s="34">
        <v>17</v>
      </c>
      <c r="L84" s="34">
        <v>1</v>
      </c>
      <c r="M84" s="34">
        <v>2</v>
      </c>
      <c r="N84" s="34">
        <v>2</v>
      </c>
      <c r="O84" s="34">
        <v>163</v>
      </c>
      <c r="P84" s="34">
        <v>0</v>
      </c>
      <c r="Q84" s="16">
        <f t="shared" si="8"/>
        <v>213</v>
      </c>
      <c r="R84" s="13"/>
      <c r="S84" s="13"/>
      <c r="T84" s="13"/>
    </row>
    <row r="85" spans="1:20" ht="12.75" customHeight="1">
      <c r="A85" s="1" t="s">
        <v>62</v>
      </c>
      <c r="B85" s="34">
        <v>2</v>
      </c>
      <c r="C85" s="34">
        <v>9</v>
      </c>
      <c r="D85" s="34">
        <v>0</v>
      </c>
      <c r="E85" s="34">
        <v>1</v>
      </c>
      <c r="F85" s="34">
        <v>5</v>
      </c>
      <c r="G85" s="34">
        <v>217</v>
      </c>
      <c r="H85" s="34">
        <v>3</v>
      </c>
      <c r="I85" s="16">
        <f t="shared" si="7"/>
        <v>237</v>
      </c>
      <c r="J85" s="38">
        <v>7</v>
      </c>
      <c r="K85" s="34">
        <v>15</v>
      </c>
      <c r="L85" s="34">
        <v>0</v>
      </c>
      <c r="M85" s="34">
        <v>2</v>
      </c>
      <c r="N85" s="34">
        <v>8</v>
      </c>
      <c r="O85" s="34">
        <v>357</v>
      </c>
      <c r="P85" s="34">
        <v>4</v>
      </c>
      <c r="Q85" s="16">
        <f t="shared" si="8"/>
        <v>393</v>
      </c>
      <c r="R85" s="13"/>
      <c r="S85" s="13"/>
      <c r="T85" s="13"/>
    </row>
    <row r="86" spans="1:20" ht="12.75" customHeight="1">
      <c r="A86" s="1" t="s">
        <v>63</v>
      </c>
      <c r="B86" s="34">
        <v>33</v>
      </c>
      <c r="C86" s="34">
        <v>31</v>
      </c>
      <c r="D86" s="34">
        <v>5</v>
      </c>
      <c r="E86" s="34">
        <v>3</v>
      </c>
      <c r="F86" s="34">
        <v>5</v>
      </c>
      <c r="G86" s="34">
        <v>804</v>
      </c>
      <c r="H86" s="34">
        <v>57</v>
      </c>
      <c r="I86" s="16">
        <f t="shared" si="7"/>
        <v>938</v>
      </c>
      <c r="J86" s="38">
        <v>75</v>
      </c>
      <c r="K86" s="34">
        <v>37</v>
      </c>
      <c r="L86" s="34">
        <v>9</v>
      </c>
      <c r="M86" s="34">
        <v>5</v>
      </c>
      <c r="N86" s="34">
        <v>11</v>
      </c>
      <c r="O86" s="34">
        <v>1241</v>
      </c>
      <c r="P86" s="34">
        <v>77</v>
      </c>
      <c r="Q86" s="16">
        <f t="shared" si="8"/>
        <v>1455</v>
      </c>
      <c r="R86" s="13"/>
      <c r="S86" s="13"/>
      <c r="T86" s="13"/>
    </row>
    <row r="87" spans="1:20" ht="12.75" customHeight="1">
      <c r="A87" s="1" t="s">
        <v>23</v>
      </c>
      <c r="B87" s="35">
        <f aca="true" t="shared" si="9" ref="B87:Q87">SUM(B63:B86)</f>
        <v>832</v>
      </c>
      <c r="C87" s="16">
        <f t="shared" si="9"/>
        <v>2926</v>
      </c>
      <c r="D87" s="16">
        <f t="shared" si="9"/>
        <v>100</v>
      </c>
      <c r="E87" s="16">
        <f t="shared" si="9"/>
        <v>529</v>
      </c>
      <c r="F87" s="16">
        <f t="shared" si="9"/>
        <v>777</v>
      </c>
      <c r="G87" s="16">
        <f t="shared" si="9"/>
        <v>12859</v>
      </c>
      <c r="H87" s="16">
        <f t="shared" si="9"/>
        <v>958</v>
      </c>
      <c r="I87" s="16">
        <f t="shared" si="9"/>
        <v>18981</v>
      </c>
      <c r="J87" s="17">
        <f t="shared" si="9"/>
        <v>1798</v>
      </c>
      <c r="K87" s="16">
        <f t="shared" si="9"/>
        <v>4427</v>
      </c>
      <c r="L87" s="16">
        <f t="shared" si="9"/>
        <v>179</v>
      </c>
      <c r="M87" s="16">
        <f t="shared" si="9"/>
        <v>1002</v>
      </c>
      <c r="N87" s="16">
        <f t="shared" si="9"/>
        <v>1451</v>
      </c>
      <c r="O87" s="16">
        <f t="shared" si="9"/>
        <v>21584</v>
      </c>
      <c r="P87" s="16">
        <f t="shared" si="9"/>
        <v>1759</v>
      </c>
      <c r="Q87" s="16">
        <f t="shared" si="9"/>
        <v>32200</v>
      </c>
      <c r="R87" s="13"/>
      <c r="S87" s="13"/>
      <c r="T87" s="13"/>
    </row>
    <row r="88" spans="1:20" ht="12.75" customHeight="1">
      <c r="A88" s="1"/>
      <c r="B88" s="35"/>
      <c r="C88" s="16"/>
      <c r="D88" s="16"/>
      <c r="E88" s="16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3"/>
      <c r="S88" s="13"/>
      <c r="T88" s="13"/>
    </row>
    <row r="89" spans="1:20" ht="49.5" customHeight="1">
      <c r="A89" s="24" t="s">
        <v>64</v>
      </c>
      <c r="B89" s="35"/>
      <c r="C89" s="16"/>
      <c r="D89" s="16"/>
      <c r="E89" s="16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3"/>
      <c r="S89" s="13"/>
      <c r="T89" s="13"/>
    </row>
    <row r="90" spans="1:20" ht="12.75" customHeight="1">
      <c r="A90" s="1"/>
      <c r="B90" s="35"/>
      <c r="C90" s="35"/>
      <c r="D90" s="16"/>
      <c r="E90" s="16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3"/>
      <c r="S90" s="13"/>
      <c r="T90" s="13"/>
    </row>
    <row r="91" spans="1:20" ht="12.75" customHeight="1">
      <c r="A91" s="1" t="s">
        <v>65</v>
      </c>
      <c r="B91" s="34">
        <v>10</v>
      </c>
      <c r="C91" s="34">
        <v>1</v>
      </c>
      <c r="D91" s="16">
        <v>1</v>
      </c>
      <c r="E91" s="16">
        <v>2</v>
      </c>
      <c r="F91" s="16">
        <v>6</v>
      </c>
      <c r="G91" s="16">
        <v>99</v>
      </c>
      <c r="H91" s="16">
        <v>0</v>
      </c>
      <c r="I91" s="16">
        <f>SUM(B91:H91)</f>
        <v>119</v>
      </c>
      <c r="J91" s="17">
        <v>10</v>
      </c>
      <c r="K91" s="16">
        <v>1</v>
      </c>
      <c r="L91" s="16">
        <v>1</v>
      </c>
      <c r="M91" s="16">
        <v>2</v>
      </c>
      <c r="N91" s="16">
        <v>6</v>
      </c>
      <c r="O91" s="16">
        <v>99</v>
      </c>
      <c r="P91" s="16">
        <v>0</v>
      </c>
      <c r="Q91" s="16">
        <f>SUM(J91:P91)</f>
        <v>119</v>
      </c>
      <c r="R91" s="13"/>
      <c r="S91" s="13"/>
      <c r="T91" s="13"/>
    </row>
    <row r="92" spans="1:20" ht="12.75" customHeight="1">
      <c r="A92" s="1" t="s">
        <v>66</v>
      </c>
      <c r="B92" s="34">
        <v>0</v>
      </c>
      <c r="C92" s="34">
        <v>2</v>
      </c>
      <c r="D92" s="16">
        <v>0</v>
      </c>
      <c r="E92" s="16">
        <v>4</v>
      </c>
      <c r="F92" s="16">
        <v>2</v>
      </c>
      <c r="G92" s="16">
        <v>31</v>
      </c>
      <c r="H92" s="16">
        <v>0</v>
      </c>
      <c r="I92" s="16">
        <f>SUM(B92:H92)</f>
        <v>39</v>
      </c>
      <c r="J92" s="17">
        <v>1</v>
      </c>
      <c r="K92" s="16">
        <v>9</v>
      </c>
      <c r="L92" s="16">
        <v>0</v>
      </c>
      <c r="M92" s="16">
        <v>8</v>
      </c>
      <c r="N92" s="16">
        <v>4</v>
      </c>
      <c r="O92" s="16">
        <v>59</v>
      </c>
      <c r="P92" s="16">
        <v>0</v>
      </c>
      <c r="Q92" s="16">
        <f>SUM(J92:P92)</f>
        <v>81</v>
      </c>
      <c r="R92" s="13"/>
      <c r="S92" s="13"/>
      <c r="T92" s="13"/>
    </row>
    <row r="93" spans="1:20" ht="12.75" customHeight="1">
      <c r="A93" s="1" t="s">
        <v>23</v>
      </c>
      <c r="B93" s="16">
        <f aca="true" t="shared" si="10" ref="B93:H93">SUM(B91:B92)</f>
        <v>10</v>
      </c>
      <c r="C93" s="16">
        <f t="shared" si="10"/>
        <v>3</v>
      </c>
      <c r="D93" s="16">
        <f t="shared" si="10"/>
        <v>1</v>
      </c>
      <c r="E93" s="16">
        <f t="shared" si="10"/>
        <v>6</v>
      </c>
      <c r="F93" s="16">
        <f t="shared" si="10"/>
        <v>8</v>
      </c>
      <c r="G93" s="16">
        <f t="shared" si="10"/>
        <v>130</v>
      </c>
      <c r="H93" s="16">
        <f t="shared" si="10"/>
        <v>0</v>
      </c>
      <c r="I93" s="16">
        <f>SUM(B93:H93)</f>
        <v>158</v>
      </c>
      <c r="J93" s="17">
        <f aca="true" t="shared" si="11" ref="J93:P93">SUM(J91:J92)</f>
        <v>11</v>
      </c>
      <c r="K93" s="16">
        <f t="shared" si="11"/>
        <v>10</v>
      </c>
      <c r="L93" s="16">
        <f t="shared" si="11"/>
        <v>1</v>
      </c>
      <c r="M93" s="16">
        <f t="shared" si="11"/>
        <v>10</v>
      </c>
      <c r="N93" s="16">
        <f t="shared" si="11"/>
        <v>10</v>
      </c>
      <c r="O93" s="16">
        <f t="shared" si="11"/>
        <v>158</v>
      </c>
      <c r="P93" s="16">
        <f t="shared" si="11"/>
        <v>0</v>
      </c>
      <c r="Q93" s="16">
        <f>SUM(J93:P93)</f>
        <v>200</v>
      </c>
      <c r="R93" s="13"/>
      <c r="S93" s="13"/>
      <c r="T93" s="13"/>
    </row>
    <row r="94" spans="1:20" ht="12.75" customHeight="1">
      <c r="A94" s="1"/>
      <c r="B94" s="16"/>
      <c r="C94" s="16"/>
      <c r="D94" s="16"/>
      <c r="E94" s="16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3"/>
      <c r="S94" s="13"/>
      <c r="T94" s="13"/>
    </row>
    <row r="95" spans="1:20" ht="24" customHeight="1">
      <c r="A95" s="25" t="s">
        <v>67</v>
      </c>
      <c r="B95" s="16">
        <f aca="true" t="shared" si="12" ref="B95:Q95">SUM(B87+B93)</f>
        <v>842</v>
      </c>
      <c r="C95" s="16">
        <f t="shared" si="12"/>
        <v>2929</v>
      </c>
      <c r="D95" s="16">
        <f t="shared" si="12"/>
        <v>101</v>
      </c>
      <c r="E95" s="16">
        <f t="shared" si="12"/>
        <v>535</v>
      </c>
      <c r="F95" s="16">
        <f t="shared" si="12"/>
        <v>785</v>
      </c>
      <c r="G95" s="16">
        <f t="shared" si="12"/>
        <v>12989</v>
      </c>
      <c r="H95" s="16">
        <f t="shared" si="12"/>
        <v>958</v>
      </c>
      <c r="I95" s="16">
        <f t="shared" si="12"/>
        <v>19139</v>
      </c>
      <c r="J95" s="17">
        <f t="shared" si="12"/>
        <v>1809</v>
      </c>
      <c r="K95" s="16">
        <f t="shared" si="12"/>
        <v>4437</v>
      </c>
      <c r="L95" s="16">
        <f t="shared" si="12"/>
        <v>180</v>
      </c>
      <c r="M95" s="16">
        <f t="shared" si="12"/>
        <v>1012</v>
      </c>
      <c r="N95" s="16">
        <f t="shared" si="12"/>
        <v>1461</v>
      </c>
      <c r="O95" s="16">
        <f t="shared" si="12"/>
        <v>21742</v>
      </c>
      <c r="P95" s="16">
        <f t="shared" si="12"/>
        <v>1759</v>
      </c>
      <c r="Q95" s="16">
        <f t="shared" si="12"/>
        <v>32400</v>
      </c>
      <c r="R95" s="13"/>
      <c r="S95" s="13"/>
      <c r="T95" s="13"/>
    </row>
    <row r="96" spans="1:20" ht="12.75" customHeight="1">
      <c r="A96" s="1"/>
      <c r="B96" s="16"/>
      <c r="C96" s="16"/>
      <c r="D96" s="16"/>
      <c r="E96" s="16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3"/>
      <c r="S96" s="13"/>
      <c r="T96" s="13"/>
    </row>
    <row r="97" spans="1:20" ht="12.75" customHeight="1" thickBot="1">
      <c r="A97" s="1" t="s">
        <v>68</v>
      </c>
      <c r="B97" s="16">
        <f aca="true" t="shared" si="13" ref="B97:H97">SUM(B50+B95)</f>
        <v>1519</v>
      </c>
      <c r="C97" s="16">
        <f t="shared" si="13"/>
        <v>4534</v>
      </c>
      <c r="D97" s="16">
        <f t="shared" si="13"/>
        <v>215</v>
      </c>
      <c r="E97" s="16">
        <f t="shared" si="13"/>
        <v>986</v>
      </c>
      <c r="F97" s="16">
        <f t="shared" si="13"/>
        <v>1100</v>
      </c>
      <c r="G97" s="16">
        <f t="shared" si="13"/>
        <v>30370</v>
      </c>
      <c r="H97" s="16">
        <f t="shared" si="13"/>
        <v>1797</v>
      </c>
      <c r="I97" s="16">
        <f>SUM(B97:H97)</f>
        <v>40521</v>
      </c>
      <c r="J97" s="17">
        <f aca="true" t="shared" si="14" ref="J97:P97">SUM(J50+J95)</f>
        <v>3296</v>
      </c>
      <c r="K97" s="31">
        <f t="shared" si="14"/>
        <v>6777</v>
      </c>
      <c r="L97" s="16">
        <f t="shared" si="14"/>
        <v>347</v>
      </c>
      <c r="M97" s="16">
        <f t="shared" si="14"/>
        <v>1819</v>
      </c>
      <c r="N97" s="16">
        <f t="shared" si="14"/>
        <v>2017</v>
      </c>
      <c r="O97" s="16">
        <f t="shared" si="14"/>
        <v>50988</v>
      </c>
      <c r="P97" s="16">
        <f t="shared" si="14"/>
        <v>3299</v>
      </c>
      <c r="Q97" s="16">
        <f>SUM(J97:P97)</f>
        <v>68543</v>
      </c>
      <c r="R97" s="16"/>
      <c r="S97" s="16"/>
      <c r="T97" s="33"/>
    </row>
    <row r="98" spans="1:20" ht="12.75" customHeight="1" thickTop="1">
      <c r="A98" s="23" t="s">
        <v>40</v>
      </c>
      <c r="B98" s="15"/>
      <c r="C98" s="15"/>
      <c r="D98" s="15"/>
      <c r="E98" s="15"/>
      <c r="F98" s="15"/>
      <c r="G98" s="15"/>
      <c r="H98" s="15"/>
      <c r="I98" s="15"/>
      <c r="J98" s="15"/>
      <c r="K98" s="37"/>
      <c r="L98" s="15"/>
      <c r="M98" s="15"/>
      <c r="N98" s="15"/>
      <c r="O98" s="15"/>
      <c r="P98" s="15"/>
      <c r="Q98" s="15"/>
      <c r="R98" s="13"/>
      <c r="S98" s="13"/>
      <c r="T98" s="13"/>
    </row>
    <row r="99" spans="1:20" ht="12.75" customHeight="1">
      <c r="A99" s="2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12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ht="12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ht="12.75" customHeight="1">
      <c r="A102" s="13"/>
    </row>
  </sheetData>
  <printOptions/>
  <pageMargins left="0.71" right="0.21" top="0.35" bottom="0.17" header="0.37" footer="0.17"/>
  <pageSetup horizontalDpi="600" verticalDpi="600" orientation="landscape" scale="85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2007-11-13T22:29:42Z</cp:lastPrinted>
  <dcterms:created xsi:type="dcterms:W3CDTF">2002-09-27T15:32:58Z</dcterms:created>
  <dcterms:modified xsi:type="dcterms:W3CDTF">2008-03-07T17:04:29Z</dcterms:modified>
  <cp:category/>
  <cp:version/>
  <cp:contentType/>
  <cp:contentStatus/>
</cp:coreProperties>
</file>