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2120" windowHeight="9090" activeTab="0"/>
  </bookViews>
  <sheets>
    <sheet name="Table 102 - Bacc Deg by Disc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<sst xmlns="http://schemas.openxmlformats.org/spreadsheetml/2006/main" count="92" uniqueCount="66">
  <si>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</si>
  <si>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</si>
  <si>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</si>
  <si>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</si>
  <si>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</si>
  <si>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</si>
  <si>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</si>
  <si>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</si>
  <si>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</si>
  <si>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</si>
  <si>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</si>
  <si>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</si>
  <si>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</si>
  <si>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</si>
  <si>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</si>
  <si>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</si>
  <si>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</si>
  <si>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</si>
  <si>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</si>
  <si>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</si>
  <si>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</si>
  <si>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</si>
  <si>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</si>
  <si>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</si>
  <si>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</si>
  <si>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</si>
  <si>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</si>
  <si>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</si>
  <si>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</si>
  <si>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</si>
  <si>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</si>
  <si>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</si>
  <si>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</si>
  <si>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</si>
  <si>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</si>
  <si>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</si>
  <si>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</si>
  <si>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</si>
  <si>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</si>
  <si>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</si>
  <si>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</si>
  <si>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</si>
  <si>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</si>
  <si>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</si>
  <si>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</si>
  <si>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</si>
  <si>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</si>
  <si>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</si>
  <si>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</si>
  <si>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</si>
  <si>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</si>
  <si>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</si>
  <si>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</si>
  <si>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</si>
  <si>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</si>
  <si>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</si>
  <si>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STATE TOTAL</t>
  </si>
  <si>
    <t>TABLE 102</t>
  </si>
  <si>
    <t>TABLE 103</t>
  </si>
  <si>
    <t>BACCALAUREATE  DEGREES CONFERRED BY PUBLIC BACCALAUREATE AND HIGHER DEGREE-GRANTING INSTITUTIONS, BY DISCIPLINE AREAS, FY 2006</t>
  </si>
  <si>
    <t>BACCALAUREATE DEGREES CONFERRED BY PRIVATE NOT-FOR-PROFIT (INDEPENDENT) BACCALAUREATE AND HIGHER DEGREE-GRANTING  INSTITUTIONS, BY DISCIPLINE AREAS, FY 2006</t>
  </si>
  <si>
    <t>UCM</t>
  </si>
  <si>
    <t>CMU  CLAS</t>
  </si>
  <si>
    <t>CMU GR / EXT</t>
  </si>
  <si>
    <t>MISSOURI STATE</t>
  </si>
  <si>
    <t>ENGINEER. / ENG. 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</si>
</sst>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2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Font="1" applyAlignment="1">
      <alignment/>
    </xf>
    <xf numFmtId="3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" fillId="0" borderId="1" xfId="0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 horizontal="center" wrapText="1"/>
    </xf>
    <xf numFmtId="3" fontId="0" fillId="0" borderId="3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showOutlineSymbols="0" zoomScale="87" zoomScaleNormal="87" workbookViewId="0" topLeftCell="A1">
      <selection activeCell="O51" sqref="O51"/>
    </sheetView>
  </sheetViews>
  <sheetFormatPr defaultColWidth="9.00390625" defaultRowHeight="15.75"/>
  <cols>
    <col min="1" max="1" width="20.375" style="0" customWidth="1"/>
    <col min="2" max="16" width="8.625" style="0" customWidth="1"/>
    <col min="17" max="17" width="3.125" style="0" customWidth="1"/>
    <col min="18" max="16384" width="9.75390625" style="0" customWidth="1"/>
  </cols>
  <sheetData>
    <row r="1" spans="1:256" ht="12.75" customHeight="1">
      <c r="A1" s="2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 customHeight="1">
      <c r="A2" s="2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2" customFormat="1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6" s="1" customFormat="1" ht="12.75" customHeight="1">
      <c r="A4" s="13"/>
      <c r="B4" s="14" t="s">
        <v>0</v>
      </c>
      <c r="C4" s="15"/>
      <c r="D4" s="14" t="s">
        <v>1</v>
      </c>
      <c r="E4" s="14" t="s">
        <v>2</v>
      </c>
      <c r="F4" s="15"/>
      <c r="G4" s="20" t="s">
        <v>65</v>
      </c>
      <c r="H4" s="14" t="s">
        <v>3</v>
      </c>
      <c r="I4" s="14" t="s">
        <v>4</v>
      </c>
      <c r="J4" s="15"/>
      <c r="K4" s="14" t="s">
        <v>5</v>
      </c>
      <c r="L4" s="15"/>
      <c r="M4" s="14" t="s">
        <v>6</v>
      </c>
      <c r="N4" s="14" t="s">
        <v>7</v>
      </c>
      <c r="O4" s="15"/>
      <c r="P4" s="15"/>
    </row>
    <row r="5" spans="2:16" s="1" customFormat="1" ht="12.75" customHeight="1"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21"/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16</v>
      </c>
      <c r="O5" s="16" t="s">
        <v>19</v>
      </c>
      <c r="P5" s="16" t="s">
        <v>20</v>
      </c>
    </row>
    <row r="6" spans="1:25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.75" customHeight="1">
      <c r="A7" s="2" t="s">
        <v>21</v>
      </c>
      <c r="B7" s="8">
        <v>0</v>
      </c>
      <c r="C7" s="8">
        <v>39</v>
      </c>
      <c r="D7" s="8">
        <v>0</v>
      </c>
      <c r="E7" s="10">
        <v>14</v>
      </c>
      <c r="F7" s="8">
        <v>37</v>
      </c>
      <c r="G7" s="8">
        <v>0</v>
      </c>
      <c r="H7" s="8">
        <v>15</v>
      </c>
      <c r="I7" s="8">
        <v>0</v>
      </c>
      <c r="J7" s="8">
        <v>3</v>
      </c>
      <c r="K7" s="8">
        <v>0</v>
      </c>
      <c r="L7" s="8">
        <v>0</v>
      </c>
      <c r="M7" s="8">
        <v>8</v>
      </c>
      <c r="N7" s="8">
        <v>0</v>
      </c>
      <c r="O7" s="8">
        <v>0</v>
      </c>
      <c r="P7" s="8">
        <f aca="true" t="shared" si="0" ref="P7:P19">SUM(B7:O7)</f>
        <v>116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.75" customHeight="1">
      <c r="A8" s="1" t="s">
        <v>22</v>
      </c>
      <c r="B8" s="8">
        <v>14</v>
      </c>
      <c r="C8" s="10">
        <v>64</v>
      </c>
      <c r="D8" s="8">
        <v>11</v>
      </c>
      <c r="E8" s="8">
        <v>28</v>
      </c>
      <c r="F8" s="8">
        <v>46</v>
      </c>
      <c r="G8" s="8">
        <v>3</v>
      </c>
      <c r="H8" s="8">
        <v>34</v>
      </c>
      <c r="I8" s="8">
        <v>1</v>
      </c>
      <c r="J8" s="8">
        <v>4</v>
      </c>
      <c r="K8" s="8">
        <v>5</v>
      </c>
      <c r="L8" s="8">
        <v>6</v>
      </c>
      <c r="M8" s="8">
        <v>28</v>
      </c>
      <c r="N8" s="8">
        <v>28</v>
      </c>
      <c r="O8" s="8">
        <v>1</v>
      </c>
      <c r="P8" s="8">
        <f t="shared" si="0"/>
        <v>273</v>
      </c>
      <c r="Q8" s="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.75" customHeight="1">
      <c r="A9" s="1" t="s">
        <v>23</v>
      </c>
      <c r="B9" s="10">
        <v>0</v>
      </c>
      <c r="C9" s="8">
        <v>173</v>
      </c>
      <c r="D9" s="8">
        <v>17</v>
      </c>
      <c r="E9" s="10">
        <v>15</v>
      </c>
      <c r="F9" s="8">
        <v>121</v>
      </c>
      <c r="G9" s="8">
        <v>0</v>
      </c>
      <c r="H9" s="8">
        <v>72</v>
      </c>
      <c r="I9" s="8">
        <v>11</v>
      </c>
      <c r="J9" s="8">
        <v>52</v>
      </c>
      <c r="K9" s="9">
        <v>27</v>
      </c>
      <c r="L9" s="8">
        <v>5</v>
      </c>
      <c r="M9" s="8">
        <v>78</v>
      </c>
      <c r="N9" s="8">
        <v>66</v>
      </c>
      <c r="O9" s="8">
        <v>0</v>
      </c>
      <c r="P9" s="8">
        <f t="shared" si="0"/>
        <v>637</v>
      </c>
      <c r="Q9" s="8"/>
      <c r="R9" s="8"/>
      <c r="S9" s="8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.75" customHeight="1">
      <c r="A10" s="1" t="s">
        <v>64</v>
      </c>
      <c r="B10" s="8">
        <v>74</v>
      </c>
      <c r="C10" s="10">
        <v>876</v>
      </c>
      <c r="D10" s="8">
        <v>179</v>
      </c>
      <c r="E10" s="8">
        <v>20</v>
      </c>
      <c r="F10" s="8">
        <v>410</v>
      </c>
      <c r="G10" s="8">
        <v>41</v>
      </c>
      <c r="H10" s="8">
        <v>216</v>
      </c>
      <c r="I10" s="8">
        <v>22</v>
      </c>
      <c r="J10" s="8">
        <v>126</v>
      </c>
      <c r="K10" s="8">
        <v>166</v>
      </c>
      <c r="L10" s="8">
        <v>15</v>
      </c>
      <c r="M10" s="8">
        <v>59</v>
      </c>
      <c r="N10" s="8">
        <v>385</v>
      </c>
      <c r="O10" s="8">
        <v>96</v>
      </c>
      <c r="P10" s="8">
        <f t="shared" si="0"/>
        <v>2685</v>
      </c>
      <c r="Q10" s="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.75" customHeight="1">
      <c r="A11" s="1" t="s">
        <v>24</v>
      </c>
      <c r="B11" s="8">
        <v>0</v>
      </c>
      <c r="C11" s="10">
        <v>150</v>
      </c>
      <c r="D11" s="8">
        <v>0</v>
      </c>
      <c r="E11" s="8">
        <v>13</v>
      </c>
      <c r="F11" s="8">
        <v>71</v>
      </c>
      <c r="G11" s="8">
        <v>22</v>
      </c>
      <c r="H11" s="8">
        <v>76</v>
      </c>
      <c r="I11" s="8">
        <v>5</v>
      </c>
      <c r="J11" s="8">
        <v>82</v>
      </c>
      <c r="K11" s="8">
        <v>41</v>
      </c>
      <c r="L11" s="8">
        <v>5</v>
      </c>
      <c r="M11" s="8">
        <v>148</v>
      </c>
      <c r="N11" s="8">
        <v>59</v>
      </c>
      <c r="O11" s="8">
        <v>0</v>
      </c>
      <c r="P11" s="8">
        <f t="shared" si="0"/>
        <v>672</v>
      </c>
      <c r="Q11" s="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.75" customHeight="1">
      <c r="A12" s="1" t="s">
        <v>25</v>
      </c>
      <c r="B12" s="8">
        <v>79</v>
      </c>
      <c r="C12" s="10">
        <v>286</v>
      </c>
      <c r="D12" s="8">
        <v>96</v>
      </c>
      <c r="E12" s="8">
        <v>40</v>
      </c>
      <c r="F12" s="8">
        <v>186</v>
      </c>
      <c r="G12" s="8">
        <v>14</v>
      </c>
      <c r="H12" s="8">
        <v>38</v>
      </c>
      <c r="I12" s="8">
        <v>4</v>
      </c>
      <c r="J12" s="8">
        <v>8</v>
      </c>
      <c r="K12" s="8">
        <v>57</v>
      </c>
      <c r="L12" s="8">
        <v>5</v>
      </c>
      <c r="M12" s="8">
        <v>55</v>
      </c>
      <c r="N12" s="8">
        <v>143</v>
      </c>
      <c r="O12" s="8">
        <v>48</v>
      </c>
      <c r="P12" s="8">
        <f t="shared" si="0"/>
        <v>1059</v>
      </c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.75" customHeight="1">
      <c r="A13" s="1" t="s">
        <v>26</v>
      </c>
      <c r="B13" s="8">
        <v>39</v>
      </c>
      <c r="C13" s="10">
        <v>255</v>
      </c>
      <c r="D13" s="8">
        <v>92</v>
      </c>
      <c r="E13" s="8">
        <v>27</v>
      </c>
      <c r="F13" s="8">
        <v>312</v>
      </c>
      <c r="G13" s="8">
        <v>79</v>
      </c>
      <c r="H13" s="8">
        <v>256</v>
      </c>
      <c r="I13" s="10">
        <v>14</v>
      </c>
      <c r="J13" s="10">
        <v>83</v>
      </c>
      <c r="K13" s="8">
        <v>68</v>
      </c>
      <c r="L13" s="8">
        <v>9</v>
      </c>
      <c r="M13" s="8">
        <v>154</v>
      </c>
      <c r="N13" s="8">
        <v>91</v>
      </c>
      <c r="O13" s="8">
        <v>96</v>
      </c>
      <c r="P13" s="8">
        <f t="shared" si="0"/>
        <v>1575</v>
      </c>
      <c r="Q13" s="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.75" customHeight="1">
      <c r="A14" s="1" t="s">
        <v>27</v>
      </c>
      <c r="B14" s="8">
        <v>10</v>
      </c>
      <c r="C14" s="10">
        <v>211</v>
      </c>
      <c r="D14" s="8">
        <v>83</v>
      </c>
      <c r="E14" s="8">
        <v>27</v>
      </c>
      <c r="F14" s="8">
        <v>0</v>
      </c>
      <c r="G14" s="8">
        <v>0</v>
      </c>
      <c r="H14" s="8">
        <v>215</v>
      </c>
      <c r="I14" s="8">
        <v>31</v>
      </c>
      <c r="J14" s="8">
        <v>63</v>
      </c>
      <c r="K14" s="8">
        <v>132</v>
      </c>
      <c r="L14" s="8">
        <v>34</v>
      </c>
      <c r="M14" s="8">
        <v>129</v>
      </c>
      <c r="N14" s="8">
        <v>248</v>
      </c>
      <c r="O14" s="8">
        <v>0</v>
      </c>
      <c r="P14" s="8">
        <f t="shared" si="0"/>
        <v>1183</v>
      </c>
      <c r="Q14" s="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.75" customHeight="1">
      <c r="A15" s="1" t="s">
        <v>61</v>
      </c>
      <c r="B15" s="8">
        <v>17</v>
      </c>
      <c r="C15" s="8">
        <v>319</v>
      </c>
      <c r="D15" s="8">
        <v>105</v>
      </c>
      <c r="E15" s="8">
        <v>53</v>
      </c>
      <c r="F15" s="8">
        <v>373</v>
      </c>
      <c r="G15" s="8">
        <v>130</v>
      </c>
      <c r="H15" s="8">
        <v>159</v>
      </c>
      <c r="I15" s="8">
        <v>15</v>
      </c>
      <c r="J15" s="8">
        <v>88</v>
      </c>
      <c r="K15" s="8">
        <v>48</v>
      </c>
      <c r="L15" s="8">
        <v>5</v>
      </c>
      <c r="M15" s="8">
        <v>169</v>
      </c>
      <c r="N15" s="8">
        <v>120</v>
      </c>
      <c r="O15" s="8">
        <v>21</v>
      </c>
      <c r="P15" s="8">
        <f t="shared" si="0"/>
        <v>1622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2.75" customHeight="1">
      <c r="A16" s="1" t="s">
        <v>28</v>
      </c>
      <c r="B16" s="8">
        <v>210</v>
      </c>
      <c r="C16" s="8">
        <v>861</v>
      </c>
      <c r="D16" s="8">
        <v>546</v>
      </c>
      <c r="E16" s="8">
        <v>65</v>
      </c>
      <c r="F16" s="8">
        <v>306</v>
      </c>
      <c r="G16" s="8">
        <v>305</v>
      </c>
      <c r="H16" s="8">
        <v>502</v>
      </c>
      <c r="I16" s="8">
        <v>59</v>
      </c>
      <c r="J16" s="8">
        <v>279</v>
      </c>
      <c r="K16" s="8">
        <v>370</v>
      </c>
      <c r="L16" s="8">
        <v>33</v>
      </c>
      <c r="M16" s="8">
        <v>56</v>
      </c>
      <c r="N16" s="8">
        <v>619</v>
      </c>
      <c r="O16" s="8">
        <v>250</v>
      </c>
      <c r="P16" s="8">
        <f t="shared" si="0"/>
        <v>4461</v>
      </c>
      <c r="Q16" s="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 customHeight="1">
      <c r="A17" s="1" t="s">
        <v>29</v>
      </c>
      <c r="B17" s="8">
        <v>0</v>
      </c>
      <c r="C17" s="8">
        <v>189</v>
      </c>
      <c r="D17" s="8">
        <v>68</v>
      </c>
      <c r="E17" s="8">
        <v>47</v>
      </c>
      <c r="F17" s="8">
        <v>120</v>
      </c>
      <c r="G17" s="8">
        <v>46</v>
      </c>
      <c r="H17" s="8">
        <v>407</v>
      </c>
      <c r="I17" s="8">
        <v>26</v>
      </c>
      <c r="J17" s="8">
        <v>110</v>
      </c>
      <c r="K17" s="8">
        <v>121</v>
      </c>
      <c r="L17" s="8">
        <v>13</v>
      </c>
      <c r="M17" s="8">
        <v>41</v>
      </c>
      <c r="N17" s="8">
        <v>229</v>
      </c>
      <c r="O17" s="8">
        <v>8</v>
      </c>
      <c r="P17" s="8">
        <f t="shared" si="0"/>
        <v>1425</v>
      </c>
      <c r="Q17" s="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 customHeight="1">
      <c r="A18" s="1" t="s">
        <v>30</v>
      </c>
      <c r="B18" s="8">
        <v>0</v>
      </c>
      <c r="C18" s="8">
        <v>34</v>
      </c>
      <c r="D18" s="8">
        <v>0</v>
      </c>
      <c r="E18" s="8">
        <v>80</v>
      </c>
      <c r="F18" s="8">
        <v>0</v>
      </c>
      <c r="G18" s="8">
        <v>504</v>
      </c>
      <c r="H18" s="8">
        <v>8</v>
      </c>
      <c r="I18" s="8">
        <v>0</v>
      </c>
      <c r="J18" s="8">
        <v>0</v>
      </c>
      <c r="K18" s="8">
        <v>57</v>
      </c>
      <c r="L18" s="8">
        <v>17</v>
      </c>
      <c r="M18" s="8">
        <v>0</v>
      </c>
      <c r="N18" s="8">
        <v>44</v>
      </c>
      <c r="O18" s="8">
        <v>0</v>
      </c>
      <c r="P18" s="8">
        <f t="shared" si="0"/>
        <v>744</v>
      </c>
      <c r="Q18" s="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 customHeight="1">
      <c r="A19" s="1" t="s">
        <v>31</v>
      </c>
      <c r="B19" s="8">
        <v>0</v>
      </c>
      <c r="C19" s="8">
        <v>542</v>
      </c>
      <c r="D19" s="8">
        <v>141</v>
      </c>
      <c r="E19" s="8">
        <v>34</v>
      </c>
      <c r="F19" s="8">
        <v>256</v>
      </c>
      <c r="G19" s="8">
        <v>33</v>
      </c>
      <c r="H19" s="8">
        <v>195</v>
      </c>
      <c r="I19" s="8">
        <v>13</v>
      </c>
      <c r="J19" s="8">
        <v>160</v>
      </c>
      <c r="K19" s="8">
        <v>93</v>
      </c>
      <c r="L19" s="8">
        <v>15</v>
      </c>
      <c r="M19" s="8">
        <v>48</v>
      </c>
      <c r="N19" s="8">
        <v>375</v>
      </c>
      <c r="O19" s="8">
        <v>0</v>
      </c>
      <c r="P19" s="8">
        <f t="shared" si="0"/>
        <v>1905</v>
      </c>
      <c r="Q19" s="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.75" customHeight="1">
      <c r="A20" s="1" t="s">
        <v>32</v>
      </c>
      <c r="B20" s="8">
        <f aca="true" t="shared" si="1" ref="B20:P20">SUM(B7:B19)</f>
        <v>443</v>
      </c>
      <c r="C20" s="8">
        <f t="shared" si="1"/>
        <v>3999</v>
      </c>
      <c r="D20" s="8">
        <f t="shared" si="1"/>
        <v>1338</v>
      </c>
      <c r="E20" s="8">
        <f t="shared" si="1"/>
        <v>463</v>
      </c>
      <c r="F20" s="8">
        <f t="shared" si="1"/>
        <v>2238</v>
      </c>
      <c r="G20" s="8">
        <f t="shared" si="1"/>
        <v>1177</v>
      </c>
      <c r="H20" s="8">
        <f t="shared" si="1"/>
        <v>2193</v>
      </c>
      <c r="I20" s="8">
        <f t="shared" si="1"/>
        <v>201</v>
      </c>
      <c r="J20" s="8">
        <f t="shared" si="1"/>
        <v>1058</v>
      </c>
      <c r="K20" s="8">
        <f t="shared" si="1"/>
        <v>1185</v>
      </c>
      <c r="L20" s="8">
        <f t="shared" si="1"/>
        <v>162</v>
      </c>
      <c r="M20" s="8">
        <f t="shared" si="1"/>
        <v>973</v>
      </c>
      <c r="N20" s="8">
        <f t="shared" si="1"/>
        <v>2407</v>
      </c>
      <c r="O20" s="8">
        <f t="shared" si="1"/>
        <v>520</v>
      </c>
      <c r="P20" s="8">
        <f t="shared" si="1"/>
        <v>18357</v>
      </c>
      <c r="Q20" s="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  <c r="M21" s="8"/>
      <c r="N21" s="8"/>
      <c r="O21" s="8"/>
      <c r="P21" s="8"/>
      <c r="Q21" s="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.75" customHeight="1">
      <c r="A22" s="2" t="s">
        <v>33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4"/>
      <c r="M22" s="8"/>
      <c r="N22" s="8"/>
      <c r="O22" s="8"/>
      <c r="P22" s="8"/>
      <c r="Q22" s="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.7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 customHeight="1">
      <c r="A24" s="2" t="s">
        <v>58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 customHeight="1">
      <c r="A25" s="2" t="s">
        <v>60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16" s="1" customFormat="1" ht="12.75" customHeight="1">
      <c r="A27" s="13"/>
      <c r="B27" s="14" t="s">
        <v>0</v>
      </c>
      <c r="C27" s="15"/>
      <c r="D27" s="14" t="s">
        <v>1</v>
      </c>
      <c r="E27" s="14" t="s">
        <v>2</v>
      </c>
      <c r="F27" s="15"/>
      <c r="G27" s="20" t="s">
        <v>65</v>
      </c>
      <c r="H27" s="14" t="s">
        <v>3</v>
      </c>
      <c r="I27" s="14" t="s">
        <v>4</v>
      </c>
      <c r="J27" s="15"/>
      <c r="K27" s="14" t="s">
        <v>5</v>
      </c>
      <c r="L27" s="15"/>
      <c r="M27" s="14" t="s">
        <v>6</v>
      </c>
      <c r="N27" s="14" t="s">
        <v>7</v>
      </c>
      <c r="O27" s="15"/>
      <c r="P27" s="15"/>
    </row>
    <row r="28" spans="2:16" s="1" customFormat="1" ht="12.75" customHeight="1">
      <c r="B28" s="16" t="s">
        <v>8</v>
      </c>
      <c r="C28" s="16" t="s">
        <v>9</v>
      </c>
      <c r="D28" s="16" t="s">
        <v>10</v>
      </c>
      <c r="E28" s="16" t="s">
        <v>11</v>
      </c>
      <c r="F28" s="16" t="s">
        <v>12</v>
      </c>
      <c r="G28" s="21"/>
      <c r="H28" s="16" t="s">
        <v>13</v>
      </c>
      <c r="I28" s="16" t="s">
        <v>14</v>
      </c>
      <c r="J28" s="16" t="s">
        <v>15</v>
      </c>
      <c r="K28" s="16" t="s">
        <v>16</v>
      </c>
      <c r="L28" s="16" t="s">
        <v>17</v>
      </c>
      <c r="M28" s="16" t="s">
        <v>18</v>
      </c>
      <c r="N28" s="16" t="s">
        <v>16</v>
      </c>
      <c r="O28" s="16" t="s">
        <v>19</v>
      </c>
      <c r="P28" s="16" t="s">
        <v>20</v>
      </c>
    </row>
    <row r="29" spans="1:256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 customHeight="1">
      <c r="A30" s="1" t="s">
        <v>34</v>
      </c>
      <c r="B30" s="8">
        <v>0</v>
      </c>
      <c r="C30" s="8">
        <v>51</v>
      </c>
      <c r="D30" s="8">
        <v>10</v>
      </c>
      <c r="E30" s="8">
        <v>3</v>
      </c>
      <c r="F30" s="8">
        <v>12</v>
      </c>
      <c r="G30" s="8">
        <v>0</v>
      </c>
      <c r="H30" s="8">
        <v>18</v>
      </c>
      <c r="I30" s="17">
        <v>0</v>
      </c>
      <c r="J30" s="8">
        <v>69</v>
      </c>
      <c r="K30" s="8">
        <v>10</v>
      </c>
      <c r="L30" s="8">
        <v>0</v>
      </c>
      <c r="M30" s="8">
        <v>9</v>
      </c>
      <c r="N30" s="8">
        <v>40</v>
      </c>
      <c r="O30" s="8">
        <v>3</v>
      </c>
      <c r="P30" s="8">
        <f aca="true" t="shared" si="2" ref="P30:P53">SUM(B30:O30)</f>
        <v>225</v>
      </c>
      <c r="Q30" s="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 customHeight="1">
      <c r="A31" s="1" t="s">
        <v>62</v>
      </c>
      <c r="B31" s="8">
        <v>0</v>
      </c>
      <c r="C31" s="8">
        <v>23</v>
      </c>
      <c r="D31" s="8">
        <v>2</v>
      </c>
      <c r="E31" s="8">
        <v>2</v>
      </c>
      <c r="F31" s="8">
        <v>44</v>
      </c>
      <c r="G31" s="8">
        <v>0</v>
      </c>
      <c r="H31" s="8">
        <v>16</v>
      </c>
      <c r="I31" s="17">
        <v>1</v>
      </c>
      <c r="J31" s="8">
        <v>33</v>
      </c>
      <c r="K31" s="8">
        <v>21</v>
      </c>
      <c r="L31" s="8">
        <v>5</v>
      </c>
      <c r="M31" s="8">
        <v>8</v>
      </c>
      <c r="N31" s="8">
        <v>8</v>
      </c>
      <c r="O31" s="8">
        <v>1</v>
      </c>
      <c r="P31" s="8">
        <f t="shared" si="2"/>
        <v>164</v>
      </c>
      <c r="Q31" s="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 customHeight="1">
      <c r="A32" s="1" t="s">
        <v>63</v>
      </c>
      <c r="B32" s="8">
        <v>0</v>
      </c>
      <c r="C32" s="2">
        <v>36</v>
      </c>
      <c r="D32" s="2">
        <v>0</v>
      </c>
      <c r="E32" s="2">
        <v>3</v>
      </c>
      <c r="F32" s="2">
        <v>117</v>
      </c>
      <c r="G32" s="2">
        <v>0</v>
      </c>
      <c r="H32" s="2">
        <v>0</v>
      </c>
      <c r="I32" s="18">
        <v>0</v>
      </c>
      <c r="J32" s="2">
        <v>37</v>
      </c>
      <c r="K32" s="2">
        <v>0</v>
      </c>
      <c r="L32" s="2">
        <v>0</v>
      </c>
      <c r="M32" s="2">
        <v>8</v>
      </c>
      <c r="N32" s="2">
        <v>25</v>
      </c>
      <c r="O32" s="2">
        <v>0</v>
      </c>
      <c r="P32" s="8">
        <f t="shared" si="2"/>
        <v>226</v>
      </c>
      <c r="Q32" s="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 customHeight="1">
      <c r="A33" s="1" t="s">
        <v>35</v>
      </c>
      <c r="B33" s="8">
        <v>22</v>
      </c>
      <c r="C33" s="8">
        <v>60</v>
      </c>
      <c r="D33" s="8">
        <v>16</v>
      </c>
      <c r="E33" s="8">
        <v>6</v>
      </c>
      <c r="F33" s="8">
        <v>44</v>
      </c>
      <c r="G33" s="8">
        <v>0</v>
      </c>
      <c r="H33" s="8">
        <v>29</v>
      </c>
      <c r="I33" s="17">
        <v>4</v>
      </c>
      <c r="J33" s="8">
        <v>2</v>
      </c>
      <c r="K33" s="8">
        <v>11</v>
      </c>
      <c r="L33" s="8">
        <v>4</v>
      </c>
      <c r="M33" s="8">
        <v>40</v>
      </c>
      <c r="N33" s="8">
        <v>29</v>
      </c>
      <c r="O33" s="8">
        <v>16</v>
      </c>
      <c r="P33" s="8">
        <f t="shared" si="2"/>
        <v>283</v>
      </c>
      <c r="Q33" s="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 customHeight="1">
      <c r="A34" s="1" t="s">
        <v>36</v>
      </c>
      <c r="B34" s="8">
        <v>0</v>
      </c>
      <c r="C34" s="10">
        <v>1061</v>
      </c>
      <c r="D34" s="8">
        <v>0</v>
      </c>
      <c r="E34" s="10">
        <v>93</v>
      </c>
      <c r="F34" s="8">
        <v>6</v>
      </c>
      <c r="G34" s="8">
        <v>0</v>
      </c>
      <c r="H34" s="8">
        <v>390</v>
      </c>
      <c r="I34" s="18">
        <v>0</v>
      </c>
      <c r="J34" s="8">
        <v>0</v>
      </c>
      <c r="K34" s="8">
        <v>25</v>
      </c>
      <c r="L34" s="8">
        <v>3</v>
      </c>
      <c r="M34" s="8">
        <v>306</v>
      </c>
      <c r="N34" s="8">
        <v>319</v>
      </c>
      <c r="O34" s="8">
        <v>0</v>
      </c>
      <c r="P34" s="8">
        <f t="shared" si="2"/>
        <v>2203</v>
      </c>
      <c r="Q34" s="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.75" customHeight="1">
      <c r="A35" s="1" t="s">
        <v>37</v>
      </c>
      <c r="B35" s="8">
        <v>0</v>
      </c>
      <c r="C35" s="10">
        <v>50</v>
      </c>
      <c r="D35" s="8">
        <v>8</v>
      </c>
      <c r="E35" s="10">
        <v>4</v>
      </c>
      <c r="F35" s="8">
        <v>31</v>
      </c>
      <c r="G35" s="8">
        <v>0</v>
      </c>
      <c r="H35" s="8">
        <v>18</v>
      </c>
      <c r="I35" s="18">
        <v>0</v>
      </c>
      <c r="J35" s="8">
        <v>17</v>
      </c>
      <c r="K35" s="8">
        <v>11</v>
      </c>
      <c r="L35" s="8">
        <v>3</v>
      </c>
      <c r="M35" s="8">
        <v>30</v>
      </c>
      <c r="N35" s="8">
        <v>34</v>
      </c>
      <c r="O35" s="8">
        <v>0</v>
      </c>
      <c r="P35" s="8">
        <f t="shared" si="2"/>
        <v>206</v>
      </c>
      <c r="Q35" s="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 customHeight="1">
      <c r="A36" s="1" t="s">
        <v>38</v>
      </c>
      <c r="B36" s="8">
        <v>0</v>
      </c>
      <c r="C36" s="8">
        <v>119</v>
      </c>
      <c r="D36" s="8">
        <v>66</v>
      </c>
      <c r="E36" s="8">
        <v>5</v>
      </c>
      <c r="F36" s="8">
        <v>67</v>
      </c>
      <c r="G36" s="8">
        <v>0</v>
      </c>
      <c r="H36" s="8">
        <v>147</v>
      </c>
      <c r="I36" s="17">
        <v>6</v>
      </c>
      <c r="J36" s="8">
        <v>8</v>
      </c>
      <c r="K36" s="10">
        <v>92</v>
      </c>
      <c r="L36" s="8">
        <v>6</v>
      </c>
      <c r="M36" s="8">
        <v>86</v>
      </c>
      <c r="N36" s="8">
        <v>232</v>
      </c>
      <c r="O36" s="8">
        <v>37</v>
      </c>
      <c r="P36" s="8">
        <f t="shared" si="2"/>
        <v>871</v>
      </c>
      <c r="Q36" s="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 customHeight="1">
      <c r="A37" s="1" t="s">
        <v>39</v>
      </c>
      <c r="B37" s="8">
        <v>0</v>
      </c>
      <c r="C37" s="10">
        <v>52</v>
      </c>
      <c r="D37" s="8">
        <v>32</v>
      </c>
      <c r="E37" s="8">
        <v>3</v>
      </c>
      <c r="F37" s="8">
        <v>71</v>
      </c>
      <c r="G37" s="8">
        <v>0</v>
      </c>
      <c r="H37" s="8">
        <v>53</v>
      </c>
      <c r="I37" s="19">
        <v>6</v>
      </c>
      <c r="J37" s="8">
        <v>0</v>
      </c>
      <c r="K37" s="8">
        <v>25</v>
      </c>
      <c r="L37" s="8">
        <v>11</v>
      </c>
      <c r="M37" s="8">
        <v>35</v>
      </c>
      <c r="N37" s="8">
        <v>64</v>
      </c>
      <c r="O37" s="8">
        <v>0</v>
      </c>
      <c r="P37" s="8">
        <f t="shared" si="2"/>
        <v>352</v>
      </c>
      <c r="Q37" s="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 customHeight="1">
      <c r="A38" s="1" t="s">
        <v>40</v>
      </c>
      <c r="B38" s="8">
        <v>0</v>
      </c>
      <c r="C38" s="10">
        <v>248</v>
      </c>
      <c r="D38" s="8">
        <v>11</v>
      </c>
      <c r="E38" s="8">
        <v>8</v>
      </c>
      <c r="F38" s="8">
        <v>75</v>
      </c>
      <c r="G38" s="8">
        <v>0</v>
      </c>
      <c r="H38" s="8">
        <v>41</v>
      </c>
      <c r="I38" s="18">
        <v>0</v>
      </c>
      <c r="J38" s="8">
        <v>20</v>
      </c>
      <c r="K38" s="8">
        <v>4</v>
      </c>
      <c r="L38" s="8">
        <v>5</v>
      </c>
      <c r="M38" s="8">
        <v>16</v>
      </c>
      <c r="N38" s="8">
        <v>12</v>
      </c>
      <c r="O38" s="8">
        <v>14</v>
      </c>
      <c r="P38" s="8">
        <f t="shared" si="2"/>
        <v>454</v>
      </c>
      <c r="Q38" s="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 customHeight="1">
      <c r="A39" s="1" t="s">
        <v>41</v>
      </c>
      <c r="B39" s="8">
        <v>0</v>
      </c>
      <c r="C39" s="8">
        <v>86</v>
      </c>
      <c r="D39" s="8">
        <v>9</v>
      </c>
      <c r="E39" s="8">
        <v>7</v>
      </c>
      <c r="F39" s="8">
        <v>28</v>
      </c>
      <c r="G39" s="8">
        <v>0</v>
      </c>
      <c r="H39" s="8">
        <v>29</v>
      </c>
      <c r="I39" s="18">
        <v>0</v>
      </c>
      <c r="J39" s="8">
        <v>5</v>
      </c>
      <c r="K39" s="8">
        <v>2</v>
      </c>
      <c r="L39" s="8">
        <v>2</v>
      </c>
      <c r="M39" s="8">
        <v>24</v>
      </c>
      <c r="N39" s="8">
        <v>4</v>
      </c>
      <c r="O39" s="8">
        <v>0</v>
      </c>
      <c r="P39" s="8">
        <f t="shared" si="2"/>
        <v>196</v>
      </c>
      <c r="Q39" s="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 customHeight="1">
      <c r="A40" s="1" t="s">
        <v>42</v>
      </c>
      <c r="B40" s="8">
        <v>0</v>
      </c>
      <c r="C40" s="8">
        <v>424</v>
      </c>
      <c r="D40" s="8">
        <v>73</v>
      </c>
      <c r="E40" s="8">
        <v>55</v>
      </c>
      <c r="F40" s="8">
        <v>162</v>
      </c>
      <c r="G40" s="8">
        <v>0</v>
      </c>
      <c r="H40" s="8">
        <v>77</v>
      </c>
      <c r="I40" s="17">
        <v>7</v>
      </c>
      <c r="J40" s="8">
        <v>25</v>
      </c>
      <c r="K40" s="8">
        <v>33</v>
      </c>
      <c r="L40" s="8">
        <v>7</v>
      </c>
      <c r="M40" s="8">
        <v>73</v>
      </c>
      <c r="N40" s="8">
        <v>133</v>
      </c>
      <c r="O40" s="8">
        <v>0</v>
      </c>
      <c r="P40" s="8">
        <f t="shared" si="2"/>
        <v>1069</v>
      </c>
      <c r="Q40" s="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 customHeight="1">
      <c r="A41" s="1" t="s">
        <v>43</v>
      </c>
      <c r="B41" s="8">
        <v>0</v>
      </c>
      <c r="C41" s="8">
        <v>223</v>
      </c>
      <c r="D41" s="10">
        <v>21</v>
      </c>
      <c r="E41" s="8">
        <v>6</v>
      </c>
      <c r="F41" s="8">
        <v>30</v>
      </c>
      <c r="G41" s="8">
        <v>0</v>
      </c>
      <c r="H41" s="8">
        <v>48</v>
      </c>
      <c r="I41" s="18">
        <v>0</v>
      </c>
      <c r="J41" s="8">
        <v>131</v>
      </c>
      <c r="K41" s="8">
        <v>20</v>
      </c>
      <c r="L41" s="8">
        <v>5</v>
      </c>
      <c r="M41" s="8">
        <v>0</v>
      </c>
      <c r="N41" s="8">
        <v>71</v>
      </c>
      <c r="O41" s="8">
        <v>8</v>
      </c>
      <c r="P41" s="8">
        <f t="shared" si="2"/>
        <v>563</v>
      </c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 customHeight="1">
      <c r="A42" s="1" t="s">
        <v>44</v>
      </c>
      <c r="B42" s="8">
        <v>0</v>
      </c>
      <c r="C42" s="8">
        <v>104</v>
      </c>
      <c r="D42" s="8">
        <v>14</v>
      </c>
      <c r="E42" s="8">
        <v>4</v>
      </c>
      <c r="F42" s="8">
        <v>101</v>
      </c>
      <c r="G42" s="8">
        <v>0</v>
      </c>
      <c r="H42" s="8">
        <v>46</v>
      </c>
      <c r="I42" s="18">
        <v>0</v>
      </c>
      <c r="J42" s="8">
        <v>2</v>
      </c>
      <c r="K42" s="8">
        <v>5</v>
      </c>
      <c r="L42" s="8">
        <v>2</v>
      </c>
      <c r="M42" s="8">
        <v>24</v>
      </c>
      <c r="N42" s="8">
        <v>27</v>
      </c>
      <c r="O42" s="8">
        <v>3</v>
      </c>
      <c r="P42" s="8">
        <f t="shared" si="2"/>
        <v>332</v>
      </c>
      <c r="Q42" s="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>
      <c r="A43" s="1" t="s">
        <v>45</v>
      </c>
      <c r="B43" s="8">
        <v>0</v>
      </c>
      <c r="C43" s="10">
        <v>45</v>
      </c>
      <c r="D43" s="8">
        <v>13</v>
      </c>
      <c r="E43" s="8">
        <v>6</v>
      </c>
      <c r="F43" s="8">
        <v>27</v>
      </c>
      <c r="G43" s="8">
        <v>0</v>
      </c>
      <c r="H43" s="8">
        <v>14</v>
      </c>
      <c r="I43" s="18">
        <v>0</v>
      </c>
      <c r="J43" s="8">
        <v>9</v>
      </c>
      <c r="K43" s="8">
        <v>13</v>
      </c>
      <c r="L43" s="8">
        <v>4</v>
      </c>
      <c r="M43" s="8">
        <v>64</v>
      </c>
      <c r="N43" s="8">
        <v>29</v>
      </c>
      <c r="O43" s="8">
        <v>0</v>
      </c>
      <c r="P43" s="8">
        <f t="shared" si="2"/>
        <v>224</v>
      </c>
      <c r="Q43" s="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customHeight="1">
      <c r="A44" s="1" t="s">
        <v>46</v>
      </c>
      <c r="B44" s="8">
        <v>1</v>
      </c>
      <c r="C44" s="10">
        <v>1680</v>
      </c>
      <c r="D44" s="10">
        <v>39</v>
      </c>
      <c r="E44" s="10">
        <v>88</v>
      </c>
      <c r="F44" s="8">
        <v>42</v>
      </c>
      <c r="G44" s="8">
        <v>9</v>
      </c>
      <c r="H44" s="8">
        <v>48</v>
      </c>
      <c r="I44" s="19">
        <v>4</v>
      </c>
      <c r="J44" s="8">
        <v>11</v>
      </c>
      <c r="K44" s="8">
        <v>9</v>
      </c>
      <c r="L44" s="8">
        <v>8</v>
      </c>
      <c r="M44" s="8">
        <v>270</v>
      </c>
      <c r="N44" s="8">
        <v>462</v>
      </c>
      <c r="O44" s="8">
        <v>2</v>
      </c>
      <c r="P44" s="8">
        <f t="shared" si="2"/>
        <v>2673</v>
      </c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2.75" customHeight="1">
      <c r="A45" s="1" t="s">
        <v>47</v>
      </c>
      <c r="B45" s="8">
        <v>0</v>
      </c>
      <c r="C45" s="8">
        <v>105</v>
      </c>
      <c r="D45" s="8">
        <v>24</v>
      </c>
      <c r="E45" s="8">
        <v>7</v>
      </c>
      <c r="F45" s="8">
        <v>10</v>
      </c>
      <c r="G45" s="8">
        <v>0</v>
      </c>
      <c r="H45" s="8">
        <v>38</v>
      </c>
      <c r="I45" s="17">
        <v>11</v>
      </c>
      <c r="J45" s="8">
        <v>99</v>
      </c>
      <c r="K45" s="8">
        <v>29</v>
      </c>
      <c r="L45" s="8">
        <v>8</v>
      </c>
      <c r="M45" s="8">
        <v>3</v>
      </c>
      <c r="N45" s="8">
        <v>70</v>
      </c>
      <c r="O45" s="8">
        <v>0</v>
      </c>
      <c r="P45" s="8">
        <f t="shared" si="2"/>
        <v>404</v>
      </c>
      <c r="Q45" s="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.75" customHeight="1">
      <c r="A46" s="2" t="s">
        <v>48</v>
      </c>
      <c r="B46" s="8">
        <v>0</v>
      </c>
      <c r="C46" s="8">
        <v>399</v>
      </c>
      <c r="D46" s="8">
        <v>95</v>
      </c>
      <c r="E46" s="8">
        <v>34</v>
      </c>
      <c r="F46" s="8">
        <v>44</v>
      </c>
      <c r="G46" s="8">
        <v>82</v>
      </c>
      <c r="H46" s="8">
        <v>119</v>
      </c>
      <c r="I46" s="17">
        <v>34</v>
      </c>
      <c r="J46" s="8">
        <v>282</v>
      </c>
      <c r="K46" s="8">
        <v>109</v>
      </c>
      <c r="L46" s="8">
        <v>8</v>
      </c>
      <c r="M46" s="8">
        <v>71</v>
      </c>
      <c r="N46" s="8">
        <v>252</v>
      </c>
      <c r="O46" s="8">
        <v>80</v>
      </c>
      <c r="P46" s="8">
        <f t="shared" si="2"/>
        <v>1609</v>
      </c>
      <c r="Q46" s="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>
      <c r="A47" s="1" t="s">
        <v>49</v>
      </c>
      <c r="B47" s="8">
        <v>0</v>
      </c>
      <c r="C47" s="10">
        <v>68</v>
      </c>
      <c r="D47" s="8">
        <v>10</v>
      </c>
      <c r="E47" s="10">
        <v>6</v>
      </c>
      <c r="F47" s="10">
        <v>85</v>
      </c>
      <c r="G47" s="10">
        <v>0</v>
      </c>
      <c r="H47" s="10">
        <v>76</v>
      </c>
      <c r="I47" s="17">
        <v>1</v>
      </c>
      <c r="J47" s="10">
        <v>28</v>
      </c>
      <c r="K47" s="8">
        <v>23</v>
      </c>
      <c r="L47" s="8">
        <v>10</v>
      </c>
      <c r="M47" s="8">
        <v>32</v>
      </c>
      <c r="N47" s="8">
        <v>98</v>
      </c>
      <c r="O47" s="8">
        <v>0</v>
      </c>
      <c r="P47" s="8">
        <f t="shared" si="2"/>
        <v>437</v>
      </c>
      <c r="Q47" s="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 customHeight="1">
      <c r="A48" s="1" t="s">
        <v>50</v>
      </c>
      <c r="B48" s="8">
        <v>2</v>
      </c>
      <c r="C48" s="8">
        <v>20</v>
      </c>
      <c r="D48" s="8">
        <v>8</v>
      </c>
      <c r="E48" s="8">
        <v>0</v>
      </c>
      <c r="F48" s="8">
        <v>6</v>
      </c>
      <c r="G48" s="8">
        <v>0</v>
      </c>
      <c r="H48" s="8">
        <v>61</v>
      </c>
      <c r="I48" s="18">
        <v>0</v>
      </c>
      <c r="J48" s="8">
        <v>3</v>
      </c>
      <c r="K48" s="8">
        <v>2</v>
      </c>
      <c r="L48" s="8">
        <v>0</v>
      </c>
      <c r="M48" s="8">
        <v>0</v>
      </c>
      <c r="N48" s="8">
        <v>10</v>
      </c>
      <c r="O48" s="8">
        <v>4</v>
      </c>
      <c r="P48" s="8">
        <f t="shared" si="2"/>
        <v>116</v>
      </c>
      <c r="Q48" s="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2.75" customHeight="1">
      <c r="A49" s="1" t="s">
        <v>51</v>
      </c>
      <c r="B49" s="8">
        <v>0</v>
      </c>
      <c r="C49" s="8">
        <v>392</v>
      </c>
      <c r="D49" s="8">
        <v>9</v>
      </c>
      <c r="E49" s="8">
        <v>59</v>
      </c>
      <c r="F49" s="8">
        <v>28</v>
      </c>
      <c r="G49" s="8">
        <v>225</v>
      </c>
      <c r="H49" s="8">
        <v>404</v>
      </c>
      <c r="I49" s="17">
        <v>133</v>
      </c>
      <c r="J49" s="8">
        <v>0</v>
      </c>
      <c r="K49" s="8">
        <v>219</v>
      </c>
      <c r="L49" s="8">
        <v>39</v>
      </c>
      <c r="M49" s="8">
        <v>0</v>
      </c>
      <c r="N49" s="8">
        <v>651</v>
      </c>
      <c r="O49" s="8">
        <v>54</v>
      </c>
      <c r="P49" s="8">
        <f t="shared" si="2"/>
        <v>2213</v>
      </c>
      <c r="Q49" s="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2.75" customHeight="1">
      <c r="A50" s="1" t="s">
        <v>52</v>
      </c>
      <c r="B50" s="8">
        <v>0</v>
      </c>
      <c r="C50" s="8">
        <v>444</v>
      </c>
      <c r="D50" s="8">
        <v>190</v>
      </c>
      <c r="E50" s="8">
        <v>79</v>
      </c>
      <c r="F50" s="8">
        <v>63</v>
      </c>
      <c r="G50" s="8">
        <v>0</v>
      </c>
      <c r="H50" s="8">
        <v>192</v>
      </c>
      <c r="I50" s="17">
        <v>9</v>
      </c>
      <c r="J50" s="8">
        <v>70</v>
      </c>
      <c r="K50" s="8">
        <v>9</v>
      </c>
      <c r="L50" s="8">
        <v>6</v>
      </c>
      <c r="M50" s="8">
        <v>0</v>
      </c>
      <c r="N50" s="8">
        <v>205</v>
      </c>
      <c r="O50" s="8">
        <v>24</v>
      </c>
      <c r="P50" s="8">
        <f t="shared" si="2"/>
        <v>1291</v>
      </c>
      <c r="Q50" s="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2.75" customHeight="1">
      <c r="A51" s="1" t="s">
        <v>53</v>
      </c>
      <c r="B51" s="8">
        <v>0</v>
      </c>
      <c r="C51" s="8">
        <v>78</v>
      </c>
      <c r="D51" s="8">
        <v>8</v>
      </c>
      <c r="E51" s="8">
        <v>6</v>
      </c>
      <c r="F51" s="8">
        <v>29</v>
      </c>
      <c r="G51" s="8">
        <v>0</v>
      </c>
      <c r="H51" s="8">
        <v>20</v>
      </c>
      <c r="I51" s="17">
        <v>6</v>
      </c>
      <c r="J51" s="8">
        <v>2</v>
      </c>
      <c r="K51" s="8">
        <v>31</v>
      </c>
      <c r="L51" s="8">
        <v>4</v>
      </c>
      <c r="M51" s="8">
        <v>0</v>
      </c>
      <c r="N51" s="8">
        <v>48</v>
      </c>
      <c r="O51" s="8">
        <v>0</v>
      </c>
      <c r="P51" s="8">
        <f t="shared" si="2"/>
        <v>232</v>
      </c>
      <c r="Q51" s="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 customHeight="1">
      <c r="A52" s="1" t="s">
        <v>54</v>
      </c>
      <c r="B52" s="8">
        <v>0</v>
      </c>
      <c r="C52" s="8">
        <v>76</v>
      </c>
      <c r="D52" s="8">
        <v>19</v>
      </c>
      <c r="E52" s="8">
        <v>11</v>
      </c>
      <c r="F52" s="8">
        <v>19</v>
      </c>
      <c r="G52" s="8">
        <v>0</v>
      </c>
      <c r="H52" s="8">
        <v>67</v>
      </c>
      <c r="I52" s="17">
        <v>5</v>
      </c>
      <c r="J52" s="8">
        <v>60</v>
      </c>
      <c r="K52" s="8">
        <v>20</v>
      </c>
      <c r="L52" s="8">
        <v>4</v>
      </c>
      <c r="M52" s="8">
        <v>0</v>
      </c>
      <c r="N52" s="8">
        <v>78</v>
      </c>
      <c r="O52" s="8">
        <v>0</v>
      </c>
      <c r="P52" s="8">
        <f t="shared" si="2"/>
        <v>359</v>
      </c>
      <c r="Q52" s="8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 customHeight="1">
      <c r="A53" s="1" t="s">
        <v>55</v>
      </c>
      <c r="B53" s="8">
        <v>29</v>
      </c>
      <c r="C53" s="8">
        <v>103</v>
      </c>
      <c r="D53" s="8">
        <v>7</v>
      </c>
      <c r="E53" s="8">
        <v>18</v>
      </c>
      <c r="F53" s="8">
        <v>16</v>
      </c>
      <c r="G53" s="8">
        <v>0</v>
      </c>
      <c r="H53" s="8">
        <v>10</v>
      </c>
      <c r="I53" s="17">
        <v>6</v>
      </c>
      <c r="J53" s="8">
        <v>11</v>
      </c>
      <c r="K53" s="8">
        <v>3</v>
      </c>
      <c r="L53" s="8">
        <v>0</v>
      </c>
      <c r="M53" s="8">
        <v>7</v>
      </c>
      <c r="N53" s="8">
        <v>1</v>
      </c>
      <c r="O53" s="8">
        <v>13</v>
      </c>
      <c r="P53" s="8">
        <f t="shared" si="2"/>
        <v>224</v>
      </c>
      <c r="Q53" s="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2.75" customHeight="1">
      <c r="A54" s="1" t="s">
        <v>32</v>
      </c>
      <c r="B54" s="8">
        <f>SUM(B30:B53)</f>
        <v>54</v>
      </c>
      <c r="C54" s="8">
        <f aca="true" t="shared" si="3" ref="C54:P54">SUM(C30:C53)</f>
        <v>5947</v>
      </c>
      <c r="D54" s="8">
        <f t="shared" si="3"/>
        <v>684</v>
      </c>
      <c r="E54" s="8">
        <f t="shared" si="3"/>
        <v>513</v>
      </c>
      <c r="F54" s="8">
        <f t="shared" si="3"/>
        <v>1157</v>
      </c>
      <c r="G54" s="8">
        <f t="shared" si="3"/>
        <v>316</v>
      </c>
      <c r="H54" s="8">
        <f t="shared" si="3"/>
        <v>1961</v>
      </c>
      <c r="I54" s="8">
        <f t="shared" si="3"/>
        <v>233</v>
      </c>
      <c r="J54" s="8">
        <f t="shared" si="3"/>
        <v>924</v>
      </c>
      <c r="K54" s="8">
        <f t="shared" si="3"/>
        <v>726</v>
      </c>
      <c r="L54" s="8">
        <f t="shared" si="3"/>
        <v>144</v>
      </c>
      <c r="M54" s="8">
        <f t="shared" si="3"/>
        <v>1106</v>
      </c>
      <c r="N54" s="8">
        <f t="shared" si="3"/>
        <v>2902</v>
      </c>
      <c r="O54" s="8">
        <f t="shared" si="3"/>
        <v>259</v>
      </c>
      <c r="P54" s="8">
        <f t="shared" si="3"/>
        <v>16926</v>
      </c>
      <c r="Q54" s="8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2.75" customHeight="1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  <c r="M55" s="8"/>
      <c r="N55" s="8"/>
      <c r="O55" s="8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2.75" customHeight="1">
      <c r="A56" s="1" t="s">
        <v>56</v>
      </c>
      <c r="B56" s="8">
        <f aca="true" t="shared" si="4" ref="B56:P56">SUM(B20+B54)</f>
        <v>497</v>
      </c>
      <c r="C56" s="8">
        <f t="shared" si="4"/>
        <v>9946</v>
      </c>
      <c r="D56" s="8">
        <f t="shared" si="4"/>
        <v>2022</v>
      </c>
      <c r="E56" s="8">
        <f t="shared" si="4"/>
        <v>976</v>
      </c>
      <c r="F56" s="8">
        <f t="shared" si="4"/>
        <v>3395</v>
      </c>
      <c r="G56" s="8">
        <f t="shared" si="4"/>
        <v>1493</v>
      </c>
      <c r="H56" s="8">
        <f t="shared" si="4"/>
        <v>4154</v>
      </c>
      <c r="I56" s="8">
        <f t="shared" si="4"/>
        <v>434</v>
      </c>
      <c r="J56" s="8">
        <f t="shared" si="4"/>
        <v>1982</v>
      </c>
      <c r="K56" s="8">
        <f t="shared" si="4"/>
        <v>1911</v>
      </c>
      <c r="L56" s="8">
        <f t="shared" si="4"/>
        <v>306</v>
      </c>
      <c r="M56" s="8">
        <f t="shared" si="4"/>
        <v>2079</v>
      </c>
      <c r="N56" s="8">
        <f t="shared" si="4"/>
        <v>5309</v>
      </c>
      <c r="O56" s="8">
        <f t="shared" si="4"/>
        <v>779</v>
      </c>
      <c r="P56" s="8">
        <f t="shared" si="4"/>
        <v>35283</v>
      </c>
      <c r="Q56" s="8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.75" customHeight="1">
      <c r="A57" s="3" t="s">
        <v>33</v>
      </c>
      <c r="B57" s="7"/>
      <c r="C57" s="7"/>
      <c r="D57" s="7"/>
      <c r="E57" s="7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</sheetData>
  <mergeCells count="2">
    <mergeCell ref="G4:G5"/>
    <mergeCell ref="G27:G28"/>
  </mergeCells>
  <printOptions/>
  <pageMargins left="0.5" right="0.5" top="1" bottom="0.5" header="0.5" footer="0.5"/>
  <pageSetup horizontalDpi="600" verticalDpi="600" orientation="landscape" scale="8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2007-11-08T15:11:09Z</cp:lastPrinted>
  <dcterms:created xsi:type="dcterms:W3CDTF">2003-06-20T15:54:42Z</dcterms:created>
  <dcterms:modified xsi:type="dcterms:W3CDTF">2007-12-06T20:06:26Z</dcterms:modified>
  <cp:category/>
  <cp:version/>
  <cp:contentType/>
  <cp:contentStatus/>
</cp:coreProperties>
</file>