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205" yWindow="-30" windowWidth="16830" windowHeight="12075"/>
    <workbookView xWindow="0" yWindow="30" windowWidth="19155" windowHeight="11310"/>
  </bookViews>
  <sheets>
    <sheet name="Table 97 and 98" sheetId="1" r:id="rId1"/>
    <sheet name="Notes" sheetId="4" r:id="rId2"/>
  </sheets>
  <definedNames>
    <definedName name="_xlnm.Print_Area" localSheetId="0">'Table 97 and 98'!$A$1:$Q$96</definedName>
  </definedNames>
  <calcPr calcId="125725"/>
</workbook>
</file>

<file path=xl/calcChain.xml><?xml version="1.0" encoding="utf-8"?>
<calcChain xmlns="http://schemas.openxmlformats.org/spreadsheetml/2006/main">
  <c r="P8" i="1"/>
  <c r="P9"/>
  <c r="P10"/>
  <c r="P11"/>
  <c r="P12"/>
  <c r="P13"/>
  <c r="P14"/>
  <c r="P15"/>
  <c r="P16"/>
  <c r="P17"/>
  <c r="P18"/>
  <c r="P82" l="1"/>
  <c r="O82"/>
  <c r="N82"/>
  <c r="M82"/>
  <c r="L82"/>
  <c r="K82"/>
  <c r="J82"/>
  <c r="I82"/>
  <c r="H82"/>
  <c r="G82"/>
  <c r="F82"/>
  <c r="E82"/>
  <c r="D82"/>
  <c r="C82"/>
  <c r="B82"/>
  <c r="O46"/>
  <c r="N46"/>
  <c r="M46"/>
  <c r="L46"/>
  <c r="K46"/>
  <c r="J46"/>
  <c r="I46"/>
  <c r="H46"/>
  <c r="G46"/>
  <c r="F46"/>
  <c r="E46"/>
  <c r="D46"/>
  <c r="C46"/>
  <c r="B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O21"/>
  <c r="N21"/>
  <c r="M21"/>
  <c r="L21"/>
  <c r="K21"/>
  <c r="J21"/>
  <c r="I21"/>
  <c r="H21"/>
  <c r="G21"/>
  <c r="F21"/>
  <c r="E21"/>
  <c r="D21"/>
  <c r="C21"/>
  <c r="B21"/>
  <c r="P21" s="1"/>
  <c r="P20"/>
  <c r="P19"/>
  <c r="C90" l="1"/>
  <c r="E90"/>
  <c r="G90"/>
  <c r="I90"/>
  <c r="K90"/>
  <c r="M90"/>
  <c r="O90"/>
  <c r="B90"/>
  <c r="D90"/>
  <c r="F90"/>
  <c r="H90"/>
  <c r="J90"/>
  <c r="L90"/>
  <c r="N90"/>
  <c r="P46"/>
  <c r="B48"/>
  <c r="B92" s="1"/>
  <c r="D48"/>
  <c r="D92" s="1"/>
  <c r="F48"/>
  <c r="H48"/>
  <c r="H92" s="1"/>
  <c r="J48"/>
  <c r="J92" s="1"/>
  <c r="L48"/>
  <c r="L92" s="1"/>
  <c r="N48"/>
  <c r="N92" s="1"/>
  <c r="C48"/>
  <c r="E48"/>
  <c r="E92" s="1"/>
  <c r="G48"/>
  <c r="I48"/>
  <c r="I92" s="1"/>
  <c r="K48"/>
  <c r="M48"/>
  <c r="M92" s="1"/>
  <c r="O48"/>
  <c r="F92"/>
  <c r="C92"/>
  <c r="G92"/>
  <c r="K92"/>
  <c r="O92"/>
  <c r="P88"/>
  <c r="P90" l="1"/>
  <c r="P48"/>
  <c r="P92"/>
</calcChain>
</file>

<file path=xl/sharedStrings.xml><?xml version="1.0" encoding="utf-8"?>
<sst xmlns="http://schemas.openxmlformats.org/spreadsheetml/2006/main" count="481" uniqueCount="173">
  <si>
    <t>TABLE 97</t>
  </si>
  <si>
    <t>ENGINEER. / ENG. TECH</t>
  </si>
  <si>
    <t>BUSINESS</t>
  </si>
  <si>
    <t>EDUCATION</t>
  </si>
  <si>
    <t>HEALTH</t>
  </si>
  <si>
    <t>MATH</t>
  </si>
  <si>
    <t>OTHER</t>
  </si>
  <si>
    <t>TOTAL</t>
  </si>
  <si>
    <t>PUBLIC BACCALAUREATE AND HIGHER DEGREE-GRANTING INSTITUTIONS</t>
  </si>
  <si>
    <t>HARRIS-STOWE</t>
  </si>
  <si>
    <t>LINCOLN</t>
  </si>
  <si>
    <t>MISSOURI SOUTHERN</t>
  </si>
  <si>
    <t>MISSOURI STATE</t>
  </si>
  <si>
    <t>MISSOURI UNIV. SCI. &amp; TECH.</t>
  </si>
  <si>
    <t>MISSOURI WESTERN</t>
  </si>
  <si>
    <t>NORTHWEST</t>
  </si>
  <si>
    <t>SOUTHEAST</t>
  </si>
  <si>
    <t>TRUMAN</t>
  </si>
  <si>
    <t>UCM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</si>
  <si>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</si>
  <si>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</si>
  <si>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</si>
  <si>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</si>
  <si>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</si>
  <si>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</si>
  <si>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</si>
  <si>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</si>
  <si>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</si>
  <si>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MCC - BLUE RIVER</t>
  </si>
  <si>
    <t>MCC - BUS. AND TECH.</t>
  </si>
  <si>
    <t>MCC - LONGVIEW</t>
  </si>
  <si>
    <t>MCC - MAPLE WOODS</t>
  </si>
  <si>
    <t>MCC - PENN VALLEY</t>
  </si>
  <si>
    <t>MINERAL AREA</t>
  </si>
  <si>
    <t>MOBERLY</t>
  </si>
  <si>
    <t>MSU-WEST PLAINS</t>
  </si>
  <si>
    <t>NORTH CENTRAL</t>
  </si>
  <si>
    <t>OZARKS TECH.</t>
  </si>
  <si>
    <t>ST. CHARLES</t>
  </si>
  <si>
    <t>ST. LOUIS CC - FLO. VALLEY</t>
  </si>
  <si>
    <t>ST. LOUIS CC - FOREST PARK</t>
  </si>
  <si>
    <t>ST. LOUIS CC - MERAMEC</t>
  </si>
  <si>
    <t>ST.LOUIS CC-WILDWOOD</t>
  </si>
  <si>
    <t>STATE FAIR</t>
  </si>
  <si>
    <t>THREE RIVERS</t>
  </si>
  <si>
    <t>PUBLIC INSTITUTION TOTAL</t>
  </si>
  <si>
    <t>SOURCE:  IPEDS C, Completions</t>
  </si>
  <si>
    <t>TABLE 98</t>
  </si>
  <si>
    <t>PRIVATE NOT-FOR-PROFIT (INDEPENDENT) BACCALAUREATE AND HIGHER DEGREE-GRANTING INSTITUTIONS</t>
  </si>
  <si>
    <t>AVILA</t>
  </si>
  <si>
    <t>CMU  CLAS</t>
  </si>
  <si>
    <t>CMU GR / EXT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</si>
  <si>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</si>
  <si>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</si>
  <si>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</si>
  <si>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</si>
  <si>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</si>
  <si>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</si>
  <si>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</si>
  <si>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</si>
  <si>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</si>
  <si>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</si>
  <si>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</si>
  <si>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</si>
  <si>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</si>
  <si>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</si>
  <si>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</si>
  <si>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</si>
  <si>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</si>
  <si>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</si>
  <si>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</si>
  <si>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</si>
  <si>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</si>
  <si>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</si>
  <si>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</si>
  <si>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</si>
  <si>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</si>
  <si>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TOTAL AWARDS CONFERRED BY PUBLIC INSTITUTIONS, BY DISCIPLINE AREAS, FY 2009*</t>
  </si>
  <si>
    <t xml:space="preserve"> </t>
  </si>
  <si>
    <t>ARTS &amp; HUMANITIES</t>
  </si>
  <si>
    <t>COMPUTER SCIENCE</t>
  </si>
  <si>
    <t>FOREIGN LANGUAGE</t>
  </si>
  <si>
    <t>LIFE/PHY SCIENCES</t>
  </si>
  <si>
    <t>PUBLIC SERVICES</t>
  </si>
  <si>
    <t>SOCIAL SCIENCES</t>
  </si>
  <si>
    <t>* Awards include degrees and certificates at all levels</t>
  </si>
  <si>
    <t>TOTAL AWARDS CONFERRED BY PRIVATE NOT-FOR-PROFIT (INDEPENDENT)  INSTITUTIONS, BY DISCIPLINE AREAS, FY 2009*</t>
  </si>
  <si>
    <t xml:space="preserve"> STATE TOTAL**</t>
  </si>
  <si>
    <t>See note sheet for program of study based on two-digit CIP</t>
  </si>
  <si>
    <t>** State total provided does not include for-profit independent institutions</t>
  </si>
  <si>
    <t>CIP NAME</t>
  </si>
  <si>
    <t>2 Digit CIP</t>
  </si>
  <si>
    <t>Table 9798 Classification</t>
  </si>
  <si>
    <t>Agriculture- agriculture operations- and related sciences.</t>
  </si>
  <si>
    <t>01</t>
  </si>
  <si>
    <t>AGRICULTURE</t>
  </si>
  <si>
    <t>Architecture and related services.</t>
  </si>
  <si>
    <t>04</t>
  </si>
  <si>
    <t>Area- ethnic- cultural- and gender studies.</t>
  </si>
  <si>
    <t>05</t>
  </si>
  <si>
    <t>Biological and biomedical sciences.</t>
  </si>
  <si>
    <t>26</t>
  </si>
  <si>
    <t>Business- management- marketing- and related support services.</t>
  </si>
  <si>
    <t>52</t>
  </si>
  <si>
    <t>Communication- journalism- and related programs.</t>
  </si>
  <si>
    <t>09</t>
  </si>
  <si>
    <t>COMMUNICATIONS</t>
  </si>
  <si>
    <t>Communications technologies/technicians and support services.</t>
  </si>
  <si>
    <t>10</t>
  </si>
  <si>
    <t>Computer and information sciences and support services.</t>
  </si>
  <si>
    <t>11</t>
  </si>
  <si>
    <t>Education.</t>
  </si>
  <si>
    <t>13</t>
  </si>
  <si>
    <t>Engineering technologies/technicians.</t>
  </si>
  <si>
    <t>15</t>
  </si>
  <si>
    <t>Engineering.</t>
  </si>
  <si>
    <t>14</t>
  </si>
  <si>
    <t>English language and literature/letters.</t>
  </si>
  <si>
    <t>23</t>
  </si>
  <si>
    <t>Family and consumer sciences/human sciences.</t>
  </si>
  <si>
    <t>19</t>
  </si>
  <si>
    <t>Foreign languages- literatures- and linguistics.</t>
  </si>
  <si>
    <t>16</t>
  </si>
  <si>
    <t>Health professions and related clinical sciences.</t>
  </si>
  <si>
    <t>51</t>
  </si>
  <si>
    <t>History</t>
  </si>
  <si>
    <t>54</t>
  </si>
  <si>
    <t>Legal professions and studies.</t>
  </si>
  <si>
    <t>22</t>
  </si>
  <si>
    <t>Liberal arts and sciences- general studies and humanities.</t>
  </si>
  <si>
    <t>24</t>
  </si>
  <si>
    <t>Library science.</t>
  </si>
  <si>
    <t>25</t>
  </si>
  <si>
    <t>Mathematics and statistics.</t>
  </si>
  <si>
    <t>27</t>
  </si>
  <si>
    <t>Multi/interdisciplinary studies.</t>
  </si>
  <si>
    <t>30</t>
  </si>
  <si>
    <t>Natural resources and conservation.</t>
  </si>
  <si>
    <t>03</t>
  </si>
  <si>
    <t>Parks- recreation- leisure- and fitness studies.</t>
  </si>
  <si>
    <t>31</t>
  </si>
  <si>
    <t>Philosophy and religious studies.</t>
  </si>
  <si>
    <t>38</t>
  </si>
  <si>
    <t>Physical sciences.</t>
  </si>
  <si>
    <t>40</t>
  </si>
  <si>
    <t>Psychology.</t>
  </si>
  <si>
    <t>42</t>
  </si>
  <si>
    <t>Public administration and social service professions.</t>
  </si>
  <si>
    <t>44</t>
  </si>
  <si>
    <t>Science technologies/technicians.</t>
  </si>
  <si>
    <t>41</t>
  </si>
  <si>
    <t>Security and protective services.</t>
  </si>
  <si>
    <t>43</t>
  </si>
  <si>
    <t>Social sciences.</t>
  </si>
  <si>
    <t>45</t>
  </si>
  <si>
    <t>Theology and religious vocations.</t>
  </si>
  <si>
    <t>39</t>
  </si>
  <si>
    <t>Transportation and materials moving.</t>
  </si>
  <si>
    <t>49</t>
  </si>
  <si>
    <t>Visual and performing arts.</t>
  </si>
  <si>
    <t>50</t>
  </si>
  <si>
    <t>Personal and culinary services.</t>
  </si>
  <si>
    <t>12</t>
  </si>
  <si>
    <t>Construction trades.</t>
  </si>
  <si>
    <t>46</t>
  </si>
  <si>
    <t>Mechanic and repair technologies/technicians.</t>
  </si>
  <si>
    <t>47</t>
  </si>
  <si>
    <t>Precision production.</t>
  </si>
  <si>
    <t>48</t>
  </si>
  <si>
    <t>AGRI- CULTURE</t>
  </si>
  <si>
    <t>COMMUNI- CATIONS</t>
  </si>
  <si>
    <t>ENGINEERING / ENG. TECH</t>
  </si>
  <si>
    <t>.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</si>
</sst>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  <font>
      <u/>
      <sz val="11"/>
      <color theme="10"/>
      <name val="Calibri"/>
      <family val="2"/>
    </font>
    <font>
      <u/>
      <sz val="8"/>
      <color theme="1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9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3" fontId="18" fillId="0" borderId="0" xfId="42" applyNumberFormat="1" applyFont="1" applyFill="1" applyAlignment="1"/>
    <xf numFmtId="3" fontId="18" fillId="33" borderId="0" xfId="42" applyNumberFormat="1" applyFont="1" applyFill="1" applyAlignment="1"/>
    <xf numFmtId="3" fontId="19" fillId="33" borderId="0" xfId="42" applyFont="1" applyFill="1" applyAlignment="1"/>
    <xf numFmtId="0" fontId="0" fillId="33" borderId="0" xfId="0" applyFont="1" applyFill="1"/>
    <xf numFmtId="3" fontId="18" fillId="33" borderId="11" xfId="42" applyFont="1" applyFill="1" applyBorder="1" applyAlignment="1"/>
    <xf numFmtId="3" fontId="18" fillId="33" borderId="10" xfId="42" applyFont="1" applyFill="1" applyBorder="1" applyAlignment="1"/>
    <xf numFmtId="3" fontId="18" fillId="33" borderId="10" xfId="42" applyNumberFormat="1" applyFont="1" applyFill="1" applyBorder="1" applyAlignment="1"/>
    <xf numFmtId="3" fontId="20" fillId="33" borderId="0" xfId="42" applyNumberFormat="1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3" fontId="21" fillId="33" borderId="0" xfId="0" applyNumberFormat="1" applyFont="1" applyFill="1" applyAlignment="1">
      <alignment wrapText="1"/>
    </xf>
    <xf numFmtId="3" fontId="18" fillId="33" borderId="0" xfId="42" applyFont="1" applyFill="1" applyAlignment="1"/>
    <xf numFmtId="3" fontId="18" fillId="33" borderId="12" xfId="42" applyFont="1" applyFill="1" applyBorder="1" applyAlignment="1"/>
    <xf numFmtId="3" fontId="18" fillId="33" borderId="0" xfId="42" applyNumberFormat="1" applyFont="1" applyFill="1" applyAlignment="1">
      <alignment horizontal="left" wrapText="1"/>
    </xf>
    <xf numFmtId="3" fontId="18" fillId="33" borderId="11" xfId="42" applyNumberFormat="1" applyFont="1" applyFill="1" applyBorder="1" applyAlignment="1"/>
    <xf numFmtId="3" fontId="21" fillId="0" borderId="0" xfId="0" applyNumberFormat="1" applyFont="1" applyFill="1"/>
    <xf numFmtId="3" fontId="18" fillId="0" borderId="12" xfId="42" applyNumberFormat="1" applyFont="1" applyFill="1" applyBorder="1" applyAlignment="1"/>
    <xf numFmtId="3" fontId="21" fillId="0" borderId="12" xfId="0" applyNumberFormat="1" applyFont="1" applyFill="1" applyBorder="1"/>
    <xf numFmtId="3" fontId="19" fillId="0" borderId="0" xfId="42" applyFont="1" applyFill="1" applyAlignment="1"/>
    <xf numFmtId="3" fontId="0" fillId="33" borderId="0" xfId="0" applyNumberFormat="1" applyFont="1" applyFill="1"/>
    <xf numFmtId="0" fontId="21" fillId="0" borderId="0" xfId="0" applyNumberFormat="1" applyFont="1"/>
    <xf numFmtId="3" fontId="23" fillId="33" borderId="0" xfId="43" applyNumberFormat="1" applyFont="1" applyFill="1" applyAlignment="1" applyProtection="1"/>
    <xf numFmtId="3" fontId="24" fillId="33" borderId="0" xfId="42" applyFont="1" applyFill="1" applyAlignment="1"/>
    <xf numFmtId="0" fontId="21" fillId="33" borderId="0" xfId="0" applyFont="1" applyFill="1"/>
    <xf numFmtId="49" fontId="0" fillId="0" borderId="0" xfId="0" applyNumberFormat="1"/>
    <xf numFmtId="0" fontId="25" fillId="34" borderId="14" xfId="0" applyFont="1" applyFill="1" applyBorder="1" applyAlignment="1">
      <alignment horizontal="center" vertical="center" wrapText="1"/>
    </xf>
    <xf numFmtId="3" fontId="18" fillId="33" borderId="13" xfId="42" applyFont="1" applyFill="1" applyBorder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6"/>
  <sheetViews>
    <sheetView tabSelected="1" view="pageBreakPreview" zoomScaleNormal="100" zoomScaleSheetLayoutView="100" workbookViewId="0">
      <selection activeCell="C6" sqref="C6"/>
    </sheetView>
    <sheetView tabSelected="1" workbookViewId="1">
      <selection activeCell="H6" sqref="H6"/>
    </sheetView>
  </sheetViews>
  <sheetFormatPr defaultRowHeight="15"/>
  <cols>
    <col min="1" max="1" width="25.140625" style="4" customWidth="1"/>
    <col min="2" max="2" width="9.42578125" style="4" customWidth="1"/>
    <col min="3" max="4" width="10.85546875" style="4" customWidth="1"/>
    <col min="5" max="5" width="11.140625" style="4" customWidth="1"/>
    <col min="6" max="6" width="11.42578125" style="4" customWidth="1"/>
    <col min="7" max="7" width="12.5703125" style="4" customWidth="1"/>
    <col min="8" max="8" width="12.42578125" style="4" customWidth="1"/>
    <col min="9" max="16" width="10.85546875" style="4" customWidth="1"/>
    <col min="17" max="16384" width="9.140625" style="4"/>
  </cols>
  <sheetData>
    <row r="1" spans="1:17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5.75">
      <c r="A2" s="2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16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ht="44.25" customHeight="1" thickTop="1" thickBot="1">
      <c r="A4" s="5" t="s">
        <v>78</v>
      </c>
      <c r="B4" s="25" t="s">
        <v>169</v>
      </c>
      <c r="C4" s="25" t="s">
        <v>2</v>
      </c>
      <c r="D4" s="25" t="s">
        <v>170</v>
      </c>
      <c r="E4" s="25" t="s">
        <v>80</v>
      </c>
      <c r="F4" s="25" t="s">
        <v>3</v>
      </c>
      <c r="G4" s="25" t="s">
        <v>171</v>
      </c>
      <c r="H4" s="25" t="s">
        <v>79</v>
      </c>
      <c r="I4" s="25" t="s">
        <v>81</v>
      </c>
      <c r="J4" s="25" t="s">
        <v>4</v>
      </c>
      <c r="K4" s="25" t="s">
        <v>82</v>
      </c>
      <c r="L4" s="25" t="s">
        <v>5</v>
      </c>
      <c r="M4" s="25" t="s">
        <v>83</v>
      </c>
      <c r="N4" s="25" t="s">
        <v>84</v>
      </c>
      <c r="O4" s="25" t="s">
        <v>6</v>
      </c>
      <c r="P4" s="25" t="s">
        <v>7</v>
      </c>
    </row>
    <row r="5" spans="1:17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7" ht="34.5">
      <c r="A6" s="8" t="s">
        <v>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17" ht="3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</row>
    <row r="8" spans="1:17">
      <c r="A8" s="11" t="s">
        <v>9</v>
      </c>
      <c r="B8" s="1" t="s">
        <v>172</v>
      </c>
      <c r="C8" s="1">
        <v>51</v>
      </c>
      <c r="D8" s="1" t="s">
        <v>172</v>
      </c>
      <c r="E8" s="1">
        <v>4</v>
      </c>
      <c r="F8" s="1">
        <v>56</v>
      </c>
      <c r="G8" s="1" t="s">
        <v>172</v>
      </c>
      <c r="H8" s="1">
        <v>6</v>
      </c>
      <c r="I8" s="1" t="s">
        <v>172</v>
      </c>
      <c r="J8" s="1">
        <v>1</v>
      </c>
      <c r="K8" s="1" t="s">
        <v>172</v>
      </c>
      <c r="L8" s="1" t="s">
        <v>172</v>
      </c>
      <c r="M8" s="1">
        <v>13</v>
      </c>
      <c r="N8" s="1" t="s">
        <v>172</v>
      </c>
      <c r="O8" s="1" t="s">
        <v>172</v>
      </c>
      <c r="P8" s="15">
        <f>SUM(B8:O8)</f>
        <v>131</v>
      </c>
      <c r="Q8" s="19"/>
    </row>
    <row r="9" spans="1:17">
      <c r="A9" s="11" t="s">
        <v>10</v>
      </c>
      <c r="B9" s="1">
        <v>8</v>
      </c>
      <c r="C9" s="1">
        <v>90</v>
      </c>
      <c r="D9" s="1">
        <v>18</v>
      </c>
      <c r="E9" s="1">
        <v>13</v>
      </c>
      <c r="F9" s="1">
        <v>84</v>
      </c>
      <c r="G9" s="1">
        <v>8</v>
      </c>
      <c r="H9" s="1">
        <v>34</v>
      </c>
      <c r="I9" s="1">
        <v>5</v>
      </c>
      <c r="J9" s="1">
        <v>76</v>
      </c>
      <c r="K9" s="1">
        <v>11</v>
      </c>
      <c r="L9" s="1">
        <v>1</v>
      </c>
      <c r="M9" s="1">
        <v>24</v>
      </c>
      <c r="N9" s="1">
        <v>53</v>
      </c>
      <c r="O9" s="1">
        <v>13</v>
      </c>
      <c r="P9" s="15">
        <f t="shared" ref="P9:P20" si="0">SUM(B9:O9)</f>
        <v>438</v>
      </c>
      <c r="Q9" s="19"/>
    </row>
    <row r="10" spans="1:17">
      <c r="A10" s="11" t="s">
        <v>11</v>
      </c>
      <c r="B10" s="1" t="s">
        <v>172</v>
      </c>
      <c r="C10" s="1">
        <v>182</v>
      </c>
      <c r="D10" s="1">
        <v>24</v>
      </c>
      <c r="E10" s="1">
        <v>28</v>
      </c>
      <c r="F10" s="1">
        <v>108</v>
      </c>
      <c r="G10" s="1">
        <v>4</v>
      </c>
      <c r="H10" s="1">
        <v>100</v>
      </c>
      <c r="I10" s="1">
        <v>13</v>
      </c>
      <c r="J10" s="1">
        <v>132</v>
      </c>
      <c r="K10" s="1">
        <v>48</v>
      </c>
      <c r="L10" s="1">
        <v>3</v>
      </c>
      <c r="M10" s="1">
        <v>173</v>
      </c>
      <c r="N10" s="1">
        <v>65</v>
      </c>
      <c r="O10" s="1" t="s">
        <v>172</v>
      </c>
      <c r="P10" s="15">
        <f t="shared" si="0"/>
        <v>880</v>
      </c>
      <c r="Q10" s="19"/>
    </row>
    <row r="11" spans="1:17">
      <c r="A11" s="11" t="s">
        <v>12</v>
      </c>
      <c r="B11" s="1">
        <v>77</v>
      </c>
      <c r="C11" s="1">
        <v>1323</v>
      </c>
      <c r="D11" s="1">
        <v>210</v>
      </c>
      <c r="E11" s="1">
        <v>38</v>
      </c>
      <c r="F11" s="1">
        <v>666</v>
      </c>
      <c r="G11" s="1">
        <v>28</v>
      </c>
      <c r="H11" s="1">
        <v>339</v>
      </c>
      <c r="I11" s="1">
        <v>35</v>
      </c>
      <c r="J11" s="1">
        <v>314</v>
      </c>
      <c r="K11" s="1">
        <v>213</v>
      </c>
      <c r="L11" s="1">
        <v>23</v>
      </c>
      <c r="M11" s="1">
        <v>183</v>
      </c>
      <c r="N11" s="1">
        <v>468</v>
      </c>
      <c r="O11" s="1">
        <v>202</v>
      </c>
      <c r="P11" s="15">
        <f t="shared" si="0"/>
        <v>4119</v>
      </c>
      <c r="Q11" s="19"/>
    </row>
    <row r="12" spans="1:17">
      <c r="A12" s="11" t="s">
        <v>13</v>
      </c>
      <c r="B12" s="1" t="s">
        <v>172</v>
      </c>
      <c r="C12" s="1">
        <v>40</v>
      </c>
      <c r="D12" s="1" t="s">
        <v>172</v>
      </c>
      <c r="E12" s="1">
        <v>161</v>
      </c>
      <c r="F12" s="1" t="s">
        <v>172</v>
      </c>
      <c r="G12" s="1">
        <v>1255</v>
      </c>
      <c r="H12" s="1">
        <v>15</v>
      </c>
      <c r="I12" s="1" t="s">
        <v>172</v>
      </c>
      <c r="J12" s="1">
        <v>0</v>
      </c>
      <c r="K12" s="1">
        <v>97</v>
      </c>
      <c r="L12" s="1">
        <v>27</v>
      </c>
      <c r="M12" s="1" t="s">
        <v>172</v>
      </c>
      <c r="N12" s="1">
        <v>53</v>
      </c>
      <c r="O12" s="1">
        <v>250</v>
      </c>
      <c r="P12" s="15">
        <f t="shared" si="0"/>
        <v>1898</v>
      </c>
      <c r="Q12" s="19"/>
    </row>
    <row r="13" spans="1:17">
      <c r="A13" s="11" t="s">
        <v>14</v>
      </c>
      <c r="B13" s="1" t="s">
        <v>172</v>
      </c>
      <c r="C13" s="1">
        <v>141</v>
      </c>
      <c r="D13" s="1" t="s">
        <v>172</v>
      </c>
      <c r="E13" s="1">
        <v>9</v>
      </c>
      <c r="F13" s="1">
        <v>80</v>
      </c>
      <c r="G13" s="1">
        <v>24</v>
      </c>
      <c r="H13" s="1">
        <v>95</v>
      </c>
      <c r="I13" s="1">
        <v>10</v>
      </c>
      <c r="J13" s="1">
        <v>118</v>
      </c>
      <c r="K13" s="1">
        <v>46</v>
      </c>
      <c r="L13" s="1">
        <v>5</v>
      </c>
      <c r="M13" s="1">
        <v>129</v>
      </c>
      <c r="N13" s="1">
        <v>77</v>
      </c>
      <c r="O13" s="1">
        <v>15</v>
      </c>
      <c r="P13" s="15">
        <f t="shared" si="0"/>
        <v>749</v>
      </c>
      <c r="Q13" s="19"/>
    </row>
    <row r="14" spans="1:17">
      <c r="A14" s="11" t="s">
        <v>15</v>
      </c>
      <c r="B14" s="1">
        <v>79</v>
      </c>
      <c r="C14" s="1">
        <v>344</v>
      </c>
      <c r="D14" s="1">
        <v>74</v>
      </c>
      <c r="E14" s="1">
        <v>93</v>
      </c>
      <c r="F14" s="1">
        <v>413</v>
      </c>
      <c r="G14" s="1">
        <v>20</v>
      </c>
      <c r="H14" s="1">
        <v>86</v>
      </c>
      <c r="I14" s="1">
        <v>6</v>
      </c>
      <c r="J14" s="1">
        <v>14</v>
      </c>
      <c r="K14" s="1">
        <v>55</v>
      </c>
      <c r="L14" s="1">
        <v>2</v>
      </c>
      <c r="M14" s="1">
        <v>46</v>
      </c>
      <c r="N14" s="1">
        <v>191</v>
      </c>
      <c r="O14" s="1">
        <v>122</v>
      </c>
      <c r="P14" s="15">
        <f t="shared" si="0"/>
        <v>1545</v>
      </c>
      <c r="Q14" s="19"/>
    </row>
    <row r="15" spans="1:17">
      <c r="A15" s="11" t="s">
        <v>16</v>
      </c>
      <c r="B15" s="1">
        <v>27</v>
      </c>
      <c r="C15" s="1">
        <v>245</v>
      </c>
      <c r="D15" s="1">
        <v>119</v>
      </c>
      <c r="E15" s="1">
        <v>19</v>
      </c>
      <c r="F15" s="1">
        <v>400</v>
      </c>
      <c r="G15" s="1">
        <v>110</v>
      </c>
      <c r="H15" s="1">
        <v>305</v>
      </c>
      <c r="I15" s="1">
        <v>12</v>
      </c>
      <c r="J15" s="1">
        <v>116</v>
      </c>
      <c r="K15" s="1">
        <v>85</v>
      </c>
      <c r="L15" s="1">
        <v>18</v>
      </c>
      <c r="M15" s="1">
        <v>195</v>
      </c>
      <c r="N15" s="1">
        <v>77</v>
      </c>
      <c r="O15" s="1">
        <v>122</v>
      </c>
      <c r="P15" s="15">
        <f t="shared" si="0"/>
        <v>1850</v>
      </c>
      <c r="Q15" s="19"/>
    </row>
    <row r="16" spans="1:17">
      <c r="A16" s="11" t="s">
        <v>17</v>
      </c>
      <c r="B16" s="1">
        <v>18</v>
      </c>
      <c r="C16" s="1">
        <v>250</v>
      </c>
      <c r="D16" s="1">
        <v>79</v>
      </c>
      <c r="E16" s="1">
        <v>20</v>
      </c>
      <c r="F16" s="1">
        <v>113</v>
      </c>
      <c r="G16" s="1" t="s">
        <v>172</v>
      </c>
      <c r="H16" s="1">
        <v>272</v>
      </c>
      <c r="I16" s="1">
        <v>41</v>
      </c>
      <c r="J16" s="1">
        <v>79</v>
      </c>
      <c r="K16" s="1">
        <v>161</v>
      </c>
      <c r="L16" s="1">
        <v>38</v>
      </c>
      <c r="M16" s="1">
        <v>145</v>
      </c>
      <c r="N16" s="1">
        <v>261</v>
      </c>
      <c r="O16" s="1" t="s">
        <v>172</v>
      </c>
      <c r="P16" s="15">
        <f t="shared" si="0"/>
        <v>1477</v>
      </c>
      <c r="Q16" s="19"/>
    </row>
    <row r="17" spans="1:17">
      <c r="A17" s="11" t="s">
        <v>18</v>
      </c>
      <c r="B17" s="1">
        <v>25</v>
      </c>
      <c r="C17" s="1">
        <v>377</v>
      </c>
      <c r="D17" s="1">
        <v>99</v>
      </c>
      <c r="E17" s="1">
        <v>68</v>
      </c>
      <c r="F17" s="1">
        <v>604</v>
      </c>
      <c r="G17" s="1">
        <v>193</v>
      </c>
      <c r="H17" s="1">
        <v>169</v>
      </c>
      <c r="I17" s="1">
        <v>23</v>
      </c>
      <c r="J17" s="1">
        <v>152</v>
      </c>
      <c r="K17" s="1">
        <v>67</v>
      </c>
      <c r="L17" s="1">
        <v>7</v>
      </c>
      <c r="M17" s="1">
        <v>209</v>
      </c>
      <c r="N17" s="1">
        <v>166</v>
      </c>
      <c r="O17" s="1">
        <v>115</v>
      </c>
      <c r="P17" s="15">
        <f t="shared" si="0"/>
        <v>2274</v>
      </c>
      <c r="Q17" s="19"/>
    </row>
    <row r="18" spans="1:17">
      <c r="A18" s="11" t="s">
        <v>19</v>
      </c>
      <c r="B18" s="1">
        <v>265</v>
      </c>
      <c r="C18" s="1">
        <v>1130</v>
      </c>
      <c r="D18" s="1">
        <v>771</v>
      </c>
      <c r="E18" s="1">
        <v>81</v>
      </c>
      <c r="F18" s="1">
        <v>908</v>
      </c>
      <c r="G18" s="1">
        <v>440</v>
      </c>
      <c r="H18" s="1">
        <v>621</v>
      </c>
      <c r="I18" s="1">
        <v>104</v>
      </c>
      <c r="J18" s="1">
        <v>721</v>
      </c>
      <c r="K18" s="1">
        <v>502</v>
      </c>
      <c r="L18" s="1">
        <v>81</v>
      </c>
      <c r="M18" s="1">
        <v>214</v>
      </c>
      <c r="N18" s="1">
        <v>765</v>
      </c>
      <c r="O18" s="1">
        <v>645</v>
      </c>
      <c r="P18" s="15">
        <f t="shared" si="0"/>
        <v>7248</v>
      </c>
      <c r="Q18" s="19"/>
    </row>
    <row r="19" spans="1:17">
      <c r="A19" s="11" t="s">
        <v>20</v>
      </c>
      <c r="B19" s="1" t="s">
        <v>172</v>
      </c>
      <c r="C19" s="1">
        <v>396</v>
      </c>
      <c r="D19" s="1">
        <v>107</v>
      </c>
      <c r="E19" s="1">
        <v>81</v>
      </c>
      <c r="F19" s="1">
        <v>377</v>
      </c>
      <c r="G19" s="1">
        <v>149</v>
      </c>
      <c r="H19" s="1">
        <v>561</v>
      </c>
      <c r="I19" s="1">
        <v>29</v>
      </c>
      <c r="J19" s="1">
        <v>493</v>
      </c>
      <c r="K19" s="1">
        <v>173</v>
      </c>
      <c r="L19" s="1">
        <v>18</v>
      </c>
      <c r="M19" s="1">
        <v>164</v>
      </c>
      <c r="N19" s="1">
        <v>220</v>
      </c>
      <c r="O19" s="1">
        <v>263</v>
      </c>
      <c r="P19" s="15">
        <f t="shared" si="0"/>
        <v>3031</v>
      </c>
      <c r="Q19" s="19"/>
    </row>
    <row r="20" spans="1:17">
      <c r="A20" s="11" t="s">
        <v>21</v>
      </c>
      <c r="B20" s="1" t="s">
        <v>172</v>
      </c>
      <c r="C20" s="1">
        <v>795</v>
      </c>
      <c r="D20" s="1">
        <v>123</v>
      </c>
      <c r="E20" s="1">
        <v>45</v>
      </c>
      <c r="F20" s="1">
        <v>604</v>
      </c>
      <c r="G20" s="1">
        <v>52</v>
      </c>
      <c r="H20" s="1">
        <v>287</v>
      </c>
      <c r="I20" s="1">
        <v>14</v>
      </c>
      <c r="J20" s="1">
        <v>271</v>
      </c>
      <c r="K20" s="1">
        <v>178</v>
      </c>
      <c r="L20" s="1">
        <v>20</v>
      </c>
      <c r="M20" s="1">
        <v>174</v>
      </c>
      <c r="N20" s="1">
        <v>455</v>
      </c>
      <c r="O20" s="1">
        <v>122</v>
      </c>
      <c r="P20" s="15">
        <f t="shared" si="0"/>
        <v>3140</v>
      </c>
      <c r="Q20" s="19"/>
    </row>
    <row r="21" spans="1:17">
      <c r="A21" s="11" t="s">
        <v>22</v>
      </c>
      <c r="B21" s="1">
        <f>SUM(B8:B20)</f>
        <v>499</v>
      </c>
      <c r="C21" s="1">
        <f t="shared" ref="C21:O21" si="1">SUM(C8:C20)</f>
        <v>5364</v>
      </c>
      <c r="D21" s="1">
        <f t="shared" si="1"/>
        <v>1624</v>
      </c>
      <c r="E21" s="1">
        <f t="shared" si="1"/>
        <v>660</v>
      </c>
      <c r="F21" s="1">
        <f t="shared" si="1"/>
        <v>4413</v>
      </c>
      <c r="G21" s="1">
        <f t="shared" si="1"/>
        <v>2283</v>
      </c>
      <c r="H21" s="1">
        <f t="shared" si="1"/>
        <v>2890</v>
      </c>
      <c r="I21" s="1">
        <f t="shared" si="1"/>
        <v>292</v>
      </c>
      <c r="J21" s="1">
        <f t="shared" si="1"/>
        <v>2487</v>
      </c>
      <c r="K21" s="1">
        <f t="shared" si="1"/>
        <v>1636</v>
      </c>
      <c r="L21" s="1">
        <f t="shared" si="1"/>
        <v>243</v>
      </c>
      <c r="M21" s="1">
        <f t="shared" si="1"/>
        <v>1669</v>
      </c>
      <c r="N21" s="1">
        <f t="shared" si="1"/>
        <v>2851</v>
      </c>
      <c r="O21" s="1">
        <f t="shared" si="1"/>
        <v>1869</v>
      </c>
      <c r="P21" s="15">
        <f>SUM(B21:O21)</f>
        <v>28780</v>
      </c>
    </row>
    <row r="22" spans="1:17" ht="15.7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2"/>
      <c r="N22" s="2"/>
      <c r="O22" s="2"/>
      <c r="P22" s="2"/>
    </row>
    <row r="23" spans="1:17" ht="34.5">
      <c r="A23" s="8" t="s">
        <v>23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2"/>
      <c r="N23" s="2"/>
      <c r="O23" s="2"/>
      <c r="P23" s="2"/>
    </row>
    <row r="24" spans="1:17" ht="4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7">
      <c r="A25" s="11" t="s">
        <v>24</v>
      </c>
      <c r="B25" s="20">
        <v>10</v>
      </c>
      <c r="C25" s="20">
        <v>63</v>
      </c>
      <c r="D25" s="20">
        <v>4</v>
      </c>
      <c r="E25" s="20">
        <v>7</v>
      </c>
      <c r="F25" s="20">
        <v>35</v>
      </c>
      <c r="G25" s="20">
        <v>12</v>
      </c>
      <c r="H25" s="20">
        <v>170</v>
      </c>
      <c r="I25" s="20">
        <v>2</v>
      </c>
      <c r="J25" s="20">
        <v>90</v>
      </c>
      <c r="K25" s="20">
        <v>4</v>
      </c>
      <c r="L25" s="20">
        <v>1</v>
      </c>
      <c r="M25" s="20">
        <v>7</v>
      </c>
      <c r="N25" s="20">
        <v>8</v>
      </c>
      <c r="O25" s="20">
        <v>55</v>
      </c>
      <c r="P25" s="20">
        <f>SUM(B25:O25)</f>
        <v>468</v>
      </c>
    </row>
    <row r="26" spans="1:17">
      <c r="A26" s="11" t="s">
        <v>25</v>
      </c>
      <c r="B26" s="20" t="s">
        <v>172</v>
      </c>
      <c r="C26" s="20">
        <v>47</v>
      </c>
      <c r="D26" s="20" t="s">
        <v>172</v>
      </c>
      <c r="E26" s="20">
        <v>2</v>
      </c>
      <c r="F26" s="20">
        <v>31</v>
      </c>
      <c r="G26" s="20">
        <v>17</v>
      </c>
      <c r="H26" s="20">
        <v>196</v>
      </c>
      <c r="I26" s="20" t="s">
        <v>172</v>
      </c>
      <c r="J26" s="20">
        <v>94</v>
      </c>
      <c r="K26" s="20" t="s">
        <v>172</v>
      </c>
      <c r="L26" s="20" t="s">
        <v>172</v>
      </c>
      <c r="M26" s="20">
        <v>5</v>
      </c>
      <c r="N26" s="20" t="s">
        <v>172</v>
      </c>
      <c r="O26" s="20">
        <v>34</v>
      </c>
      <c r="P26" s="20">
        <f t="shared" ref="P26:P45" si="2">SUM(B26:O26)</f>
        <v>426</v>
      </c>
    </row>
    <row r="27" spans="1:17">
      <c r="A27" s="11" t="s">
        <v>26</v>
      </c>
      <c r="B27" s="20" t="s">
        <v>172</v>
      </c>
      <c r="C27" s="20">
        <v>40</v>
      </c>
      <c r="D27" s="20" t="s">
        <v>172</v>
      </c>
      <c r="E27" s="20">
        <v>14</v>
      </c>
      <c r="F27" s="20">
        <v>34</v>
      </c>
      <c r="G27" s="20">
        <v>24</v>
      </c>
      <c r="H27" s="20">
        <v>336</v>
      </c>
      <c r="I27" s="20" t="s">
        <v>172</v>
      </c>
      <c r="J27" s="20">
        <v>188</v>
      </c>
      <c r="K27" s="20" t="s">
        <v>172</v>
      </c>
      <c r="L27" s="20" t="s">
        <v>172</v>
      </c>
      <c r="M27" s="20">
        <v>92</v>
      </c>
      <c r="N27" s="20" t="s">
        <v>172</v>
      </c>
      <c r="O27" s="20">
        <v>64</v>
      </c>
      <c r="P27" s="20">
        <f t="shared" si="2"/>
        <v>792</v>
      </c>
    </row>
    <row r="28" spans="1:17">
      <c r="A28" s="11" t="s">
        <v>27</v>
      </c>
      <c r="B28" s="20">
        <v>8</v>
      </c>
      <c r="C28" s="20" t="s">
        <v>172</v>
      </c>
      <c r="D28" s="20" t="s">
        <v>172</v>
      </c>
      <c r="E28" s="20">
        <v>40</v>
      </c>
      <c r="F28" s="20" t="s">
        <v>172</v>
      </c>
      <c r="G28" s="20">
        <v>57</v>
      </c>
      <c r="H28" s="20" t="s">
        <v>172</v>
      </c>
      <c r="I28" s="20" t="s">
        <v>172</v>
      </c>
      <c r="J28" s="20">
        <v>15</v>
      </c>
      <c r="K28" s="20" t="s">
        <v>172</v>
      </c>
      <c r="L28" s="20" t="s">
        <v>172</v>
      </c>
      <c r="M28" s="20" t="s">
        <v>172</v>
      </c>
      <c r="N28" s="20" t="s">
        <v>172</v>
      </c>
      <c r="O28" s="20">
        <v>241</v>
      </c>
      <c r="P28" s="20">
        <f t="shared" si="2"/>
        <v>361</v>
      </c>
    </row>
    <row r="29" spans="1:17">
      <c r="A29" s="2" t="s">
        <v>28</v>
      </c>
      <c r="B29" s="20" t="s">
        <v>172</v>
      </c>
      <c r="C29" s="20">
        <v>28</v>
      </c>
      <c r="D29" s="20" t="s">
        <v>172</v>
      </c>
      <c r="E29" s="20">
        <v>3</v>
      </c>
      <c r="F29" s="20" t="s">
        <v>172</v>
      </c>
      <c r="G29" s="20" t="s">
        <v>172</v>
      </c>
      <c r="H29" s="20">
        <v>141</v>
      </c>
      <c r="I29" s="20" t="s">
        <v>172</v>
      </c>
      <c r="J29" s="20">
        <v>0</v>
      </c>
      <c r="K29" s="20" t="s">
        <v>172</v>
      </c>
      <c r="L29" s="20" t="s">
        <v>172</v>
      </c>
      <c r="M29" s="20">
        <v>163</v>
      </c>
      <c r="N29" s="20" t="s">
        <v>172</v>
      </c>
      <c r="O29" s="20" t="s">
        <v>172</v>
      </c>
      <c r="P29" s="20">
        <f t="shared" si="2"/>
        <v>335</v>
      </c>
    </row>
    <row r="30" spans="1:17">
      <c r="A30" s="2" t="s">
        <v>29</v>
      </c>
      <c r="B30" s="20" t="s">
        <v>172</v>
      </c>
      <c r="C30" s="20" t="s">
        <v>172</v>
      </c>
      <c r="D30" s="20" t="s">
        <v>172</v>
      </c>
      <c r="E30" s="20">
        <v>4</v>
      </c>
      <c r="F30" s="20">
        <v>1</v>
      </c>
      <c r="G30" s="20">
        <v>194</v>
      </c>
      <c r="H30" s="20">
        <v>1</v>
      </c>
      <c r="I30" s="20" t="s">
        <v>172</v>
      </c>
      <c r="J30" s="20">
        <v>0</v>
      </c>
      <c r="K30" s="20" t="s">
        <v>172</v>
      </c>
      <c r="L30" s="20" t="s">
        <v>172</v>
      </c>
      <c r="M30" s="20" t="s">
        <v>172</v>
      </c>
      <c r="N30" s="20" t="s">
        <v>172</v>
      </c>
      <c r="O30" s="20" t="s">
        <v>172</v>
      </c>
      <c r="P30" s="20">
        <f t="shared" si="2"/>
        <v>200</v>
      </c>
    </row>
    <row r="31" spans="1:17">
      <c r="A31" s="2" t="s">
        <v>30</v>
      </c>
      <c r="B31" s="20" t="s">
        <v>172</v>
      </c>
      <c r="C31" s="20">
        <v>43</v>
      </c>
      <c r="D31" s="20" t="s">
        <v>172</v>
      </c>
      <c r="E31" s="20">
        <v>15</v>
      </c>
      <c r="F31" s="20" t="s">
        <v>172</v>
      </c>
      <c r="G31" s="20">
        <v>48</v>
      </c>
      <c r="H31" s="20">
        <v>359</v>
      </c>
      <c r="I31" s="20" t="s">
        <v>172</v>
      </c>
      <c r="J31" s="20">
        <v>5</v>
      </c>
      <c r="K31" s="20" t="s">
        <v>172</v>
      </c>
      <c r="L31" s="20" t="s">
        <v>172</v>
      </c>
      <c r="M31" s="20">
        <v>2</v>
      </c>
      <c r="N31" s="20" t="s">
        <v>172</v>
      </c>
      <c r="O31" s="20">
        <v>1</v>
      </c>
      <c r="P31" s="20">
        <f t="shared" si="2"/>
        <v>473</v>
      </c>
    </row>
    <row r="32" spans="1:17">
      <c r="A32" s="2" t="s">
        <v>31</v>
      </c>
      <c r="B32" s="20" t="s">
        <v>172</v>
      </c>
      <c r="C32" s="20">
        <v>16</v>
      </c>
      <c r="D32" s="20" t="s">
        <v>172</v>
      </c>
      <c r="E32" s="20">
        <v>10</v>
      </c>
      <c r="F32" s="20" t="s">
        <v>172</v>
      </c>
      <c r="G32" s="20">
        <v>1</v>
      </c>
      <c r="H32" s="20">
        <v>309</v>
      </c>
      <c r="I32" s="20">
        <v>21</v>
      </c>
      <c r="J32" s="20">
        <v>18</v>
      </c>
      <c r="K32" s="20" t="s">
        <v>172</v>
      </c>
      <c r="L32" s="20" t="s">
        <v>172</v>
      </c>
      <c r="M32" s="20">
        <v>2</v>
      </c>
      <c r="N32" s="20">
        <v>3</v>
      </c>
      <c r="O32" s="20" t="s">
        <v>172</v>
      </c>
      <c r="P32" s="20">
        <f t="shared" si="2"/>
        <v>380</v>
      </c>
    </row>
    <row r="33" spans="1:37">
      <c r="A33" s="2" t="s">
        <v>32</v>
      </c>
      <c r="B33" s="20" t="s">
        <v>172</v>
      </c>
      <c r="C33" s="20">
        <v>9</v>
      </c>
      <c r="D33" s="20" t="s">
        <v>172</v>
      </c>
      <c r="E33" s="20">
        <v>5</v>
      </c>
      <c r="F33" s="20" t="s">
        <v>172</v>
      </c>
      <c r="G33" s="20">
        <v>3</v>
      </c>
      <c r="H33" s="20">
        <v>142</v>
      </c>
      <c r="I33" s="20" t="s">
        <v>172</v>
      </c>
      <c r="J33" s="20">
        <v>376</v>
      </c>
      <c r="K33" s="20" t="s">
        <v>172</v>
      </c>
      <c r="L33" s="20" t="s">
        <v>172</v>
      </c>
      <c r="M33" s="20">
        <v>2</v>
      </c>
      <c r="N33" s="20" t="s">
        <v>172</v>
      </c>
      <c r="O33" s="20">
        <v>69</v>
      </c>
      <c r="P33" s="20">
        <f t="shared" si="2"/>
        <v>606</v>
      </c>
    </row>
    <row r="34" spans="1:37">
      <c r="A34" s="11" t="s">
        <v>33</v>
      </c>
      <c r="B34" s="20">
        <v>5</v>
      </c>
      <c r="C34" s="20">
        <v>27</v>
      </c>
      <c r="D34" s="20">
        <v>7</v>
      </c>
      <c r="E34" s="20">
        <v>7</v>
      </c>
      <c r="F34" s="20">
        <v>48</v>
      </c>
      <c r="G34" s="20">
        <v>6</v>
      </c>
      <c r="H34" s="20">
        <v>242</v>
      </c>
      <c r="I34" s="20" t="s">
        <v>172</v>
      </c>
      <c r="J34" s="20">
        <v>158</v>
      </c>
      <c r="K34" s="20" t="s">
        <v>172</v>
      </c>
      <c r="L34" s="20" t="s">
        <v>172</v>
      </c>
      <c r="M34" s="20">
        <v>68</v>
      </c>
      <c r="N34" s="20" t="s">
        <v>172</v>
      </c>
      <c r="O34" s="20">
        <v>24</v>
      </c>
      <c r="P34" s="20">
        <f t="shared" si="2"/>
        <v>592</v>
      </c>
    </row>
    <row r="35" spans="1:37">
      <c r="A35" s="11" t="s">
        <v>34</v>
      </c>
      <c r="B35" s="20" t="s">
        <v>172</v>
      </c>
      <c r="C35" s="20">
        <v>19</v>
      </c>
      <c r="D35" s="20">
        <v>5</v>
      </c>
      <c r="E35" s="20">
        <v>4</v>
      </c>
      <c r="F35" s="20">
        <v>16</v>
      </c>
      <c r="G35" s="20">
        <v>25</v>
      </c>
      <c r="H35" s="20">
        <v>331</v>
      </c>
      <c r="I35" s="20" t="s">
        <v>172</v>
      </c>
      <c r="J35" s="20">
        <v>70</v>
      </c>
      <c r="K35" s="20" t="s">
        <v>172</v>
      </c>
      <c r="L35" s="20" t="s">
        <v>172</v>
      </c>
      <c r="M35" s="20">
        <v>50</v>
      </c>
      <c r="N35" s="20" t="s">
        <v>172</v>
      </c>
      <c r="O35" s="20">
        <v>13</v>
      </c>
      <c r="P35" s="20">
        <f t="shared" si="2"/>
        <v>533</v>
      </c>
    </row>
    <row r="36" spans="1:37">
      <c r="A36" s="2" t="s">
        <v>35</v>
      </c>
      <c r="B36" s="20">
        <v>5</v>
      </c>
      <c r="C36" s="20">
        <v>6</v>
      </c>
      <c r="D36" s="20">
        <v>7</v>
      </c>
      <c r="E36" s="20">
        <v>2</v>
      </c>
      <c r="F36" s="20">
        <v>1</v>
      </c>
      <c r="G36" s="20">
        <v>1</v>
      </c>
      <c r="H36" s="20">
        <v>155</v>
      </c>
      <c r="I36" s="20" t="s">
        <v>172</v>
      </c>
      <c r="J36" s="20">
        <v>47</v>
      </c>
      <c r="K36" s="20" t="s">
        <v>172</v>
      </c>
      <c r="L36" s="20" t="s">
        <v>172</v>
      </c>
      <c r="M36" s="20">
        <v>3</v>
      </c>
      <c r="N36" s="20" t="s">
        <v>172</v>
      </c>
      <c r="O36" s="20">
        <v>4</v>
      </c>
      <c r="P36" s="20">
        <f t="shared" si="2"/>
        <v>231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>
      <c r="A37" s="11" t="s">
        <v>36</v>
      </c>
      <c r="B37" s="20">
        <v>8</v>
      </c>
      <c r="C37" s="20">
        <v>16</v>
      </c>
      <c r="D37" s="20" t="s">
        <v>172</v>
      </c>
      <c r="E37" s="20">
        <v>3</v>
      </c>
      <c r="F37" s="20">
        <v>10</v>
      </c>
      <c r="G37" s="20" t="s">
        <v>172</v>
      </c>
      <c r="H37" s="20">
        <v>93</v>
      </c>
      <c r="I37" s="20" t="s">
        <v>172</v>
      </c>
      <c r="J37" s="20">
        <v>130</v>
      </c>
      <c r="K37" s="20" t="s">
        <v>172</v>
      </c>
      <c r="L37" s="20" t="s">
        <v>172</v>
      </c>
      <c r="M37" s="20">
        <v>3</v>
      </c>
      <c r="N37" s="20" t="s">
        <v>172</v>
      </c>
      <c r="O37" s="20">
        <v>25</v>
      </c>
      <c r="P37" s="20">
        <f t="shared" si="2"/>
        <v>288</v>
      </c>
    </row>
    <row r="38" spans="1:37">
      <c r="A38" s="11" t="s">
        <v>37</v>
      </c>
      <c r="B38" s="20">
        <v>11</v>
      </c>
      <c r="C38" s="20">
        <v>79</v>
      </c>
      <c r="D38" s="20">
        <v>39</v>
      </c>
      <c r="E38" s="20">
        <v>17</v>
      </c>
      <c r="F38" s="20">
        <v>25</v>
      </c>
      <c r="G38" s="20">
        <v>75</v>
      </c>
      <c r="H38" s="20">
        <v>541</v>
      </c>
      <c r="I38" s="20" t="s">
        <v>172</v>
      </c>
      <c r="J38" s="20">
        <v>221</v>
      </c>
      <c r="K38" s="20" t="s">
        <v>172</v>
      </c>
      <c r="L38" s="20" t="s">
        <v>172</v>
      </c>
      <c r="M38" s="20">
        <v>5</v>
      </c>
      <c r="N38" s="20" t="s">
        <v>172</v>
      </c>
      <c r="O38" s="20">
        <v>79</v>
      </c>
      <c r="P38" s="20">
        <f t="shared" si="2"/>
        <v>1092</v>
      </c>
    </row>
    <row r="39" spans="1:37">
      <c r="A39" s="11" t="s">
        <v>38</v>
      </c>
      <c r="B39" s="20" t="s">
        <v>172</v>
      </c>
      <c r="C39" s="20">
        <v>16</v>
      </c>
      <c r="D39" s="20" t="s">
        <v>172</v>
      </c>
      <c r="E39" s="20">
        <v>18</v>
      </c>
      <c r="F39" s="20">
        <v>22</v>
      </c>
      <c r="G39" s="20">
        <v>8</v>
      </c>
      <c r="H39" s="20">
        <v>432</v>
      </c>
      <c r="I39" s="20" t="s">
        <v>172</v>
      </c>
      <c r="J39" s="20">
        <v>127</v>
      </c>
      <c r="K39" s="20" t="s">
        <v>172</v>
      </c>
      <c r="L39" s="20" t="s">
        <v>172</v>
      </c>
      <c r="M39" s="20">
        <v>7</v>
      </c>
      <c r="N39" s="20" t="s">
        <v>172</v>
      </c>
      <c r="O39" s="20">
        <v>5</v>
      </c>
      <c r="P39" s="20">
        <f t="shared" si="2"/>
        <v>635</v>
      </c>
    </row>
    <row r="40" spans="1:37">
      <c r="A40" s="2" t="s">
        <v>39</v>
      </c>
      <c r="B40" s="20" t="s">
        <v>172</v>
      </c>
      <c r="C40" s="20">
        <v>13</v>
      </c>
      <c r="D40" s="20" t="s">
        <v>172</v>
      </c>
      <c r="E40" s="20">
        <v>8</v>
      </c>
      <c r="F40" s="20" t="s">
        <v>172</v>
      </c>
      <c r="G40" s="20">
        <v>36</v>
      </c>
      <c r="H40" s="20">
        <v>242</v>
      </c>
      <c r="I40" s="20">
        <v>52</v>
      </c>
      <c r="J40" s="20">
        <v>28</v>
      </c>
      <c r="K40" s="20" t="s">
        <v>172</v>
      </c>
      <c r="L40" s="20" t="s">
        <v>172</v>
      </c>
      <c r="M40" s="20">
        <v>47</v>
      </c>
      <c r="N40" s="20" t="s">
        <v>172</v>
      </c>
      <c r="O40" s="20">
        <v>89</v>
      </c>
      <c r="P40" s="20">
        <f t="shared" si="2"/>
        <v>515</v>
      </c>
      <c r="Q40"/>
      <c r="R40"/>
    </row>
    <row r="41" spans="1:37">
      <c r="A41" s="2" t="s">
        <v>40</v>
      </c>
      <c r="B41" s="20" t="s">
        <v>172</v>
      </c>
      <c r="C41" s="20">
        <v>62</v>
      </c>
      <c r="D41" s="20">
        <v>10</v>
      </c>
      <c r="E41" s="20">
        <v>7</v>
      </c>
      <c r="F41" s="20" t="s">
        <v>172</v>
      </c>
      <c r="G41" s="20" t="s">
        <v>172</v>
      </c>
      <c r="H41" s="20">
        <v>167</v>
      </c>
      <c r="I41" s="20" t="s">
        <v>172</v>
      </c>
      <c r="J41" s="20">
        <v>249</v>
      </c>
      <c r="K41" s="20" t="s">
        <v>172</v>
      </c>
      <c r="L41" s="20" t="s">
        <v>172</v>
      </c>
      <c r="M41" s="20">
        <v>59</v>
      </c>
      <c r="N41" s="20" t="s">
        <v>172</v>
      </c>
      <c r="O41" s="20">
        <v>167</v>
      </c>
      <c r="P41" s="20">
        <f t="shared" si="2"/>
        <v>721</v>
      </c>
    </row>
    <row r="42" spans="1:37">
      <c r="A42" s="2" t="s">
        <v>41</v>
      </c>
      <c r="B42" s="20">
        <v>30</v>
      </c>
      <c r="C42" s="20">
        <v>36</v>
      </c>
      <c r="D42" s="20">
        <v>3</v>
      </c>
      <c r="E42" s="20">
        <v>33</v>
      </c>
      <c r="F42" s="20" t="s">
        <v>172</v>
      </c>
      <c r="G42" s="20">
        <v>1</v>
      </c>
      <c r="H42" s="20">
        <v>630</v>
      </c>
      <c r="I42" s="20" t="s">
        <v>172</v>
      </c>
      <c r="J42" s="20">
        <v>99</v>
      </c>
      <c r="K42" s="20" t="s">
        <v>172</v>
      </c>
      <c r="L42" s="20" t="s">
        <v>172</v>
      </c>
      <c r="M42" s="20">
        <v>36</v>
      </c>
      <c r="N42" s="20" t="s">
        <v>172</v>
      </c>
      <c r="O42" s="20">
        <v>101</v>
      </c>
      <c r="P42" s="20">
        <f t="shared" si="2"/>
        <v>969</v>
      </c>
    </row>
    <row r="43" spans="1:37">
      <c r="A43" s="2" t="s">
        <v>42</v>
      </c>
      <c r="B43" s="20" t="s">
        <v>172</v>
      </c>
      <c r="C43" s="20" t="s">
        <v>172</v>
      </c>
      <c r="D43" s="20" t="s">
        <v>172</v>
      </c>
      <c r="E43" s="20" t="s">
        <v>172</v>
      </c>
      <c r="F43" s="20" t="s">
        <v>172</v>
      </c>
      <c r="G43" s="20" t="s">
        <v>172</v>
      </c>
      <c r="H43" s="20">
        <v>18</v>
      </c>
      <c r="I43" s="20" t="s">
        <v>172</v>
      </c>
      <c r="J43" s="20">
        <v>0</v>
      </c>
      <c r="K43" s="20" t="s">
        <v>172</v>
      </c>
      <c r="L43" s="20" t="s">
        <v>172</v>
      </c>
      <c r="M43" s="20" t="s">
        <v>172</v>
      </c>
      <c r="N43" s="20" t="s">
        <v>172</v>
      </c>
      <c r="O43" s="20" t="s">
        <v>172</v>
      </c>
      <c r="P43" s="20">
        <f t="shared" si="2"/>
        <v>18</v>
      </c>
    </row>
    <row r="44" spans="1:37">
      <c r="A44" s="11" t="s">
        <v>43</v>
      </c>
      <c r="B44" s="20">
        <v>10</v>
      </c>
      <c r="C44" s="20">
        <v>37</v>
      </c>
      <c r="D44" s="20" t="s">
        <v>172</v>
      </c>
      <c r="E44" s="20">
        <v>16</v>
      </c>
      <c r="F44" s="20">
        <v>2</v>
      </c>
      <c r="G44" s="20">
        <v>9</v>
      </c>
      <c r="H44" s="20">
        <v>200</v>
      </c>
      <c r="I44" s="20" t="s">
        <v>172</v>
      </c>
      <c r="J44" s="20">
        <v>140</v>
      </c>
      <c r="K44" s="20" t="s">
        <v>172</v>
      </c>
      <c r="L44" s="20" t="s">
        <v>172</v>
      </c>
      <c r="M44" s="20">
        <v>10</v>
      </c>
      <c r="N44" s="20" t="s">
        <v>172</v>
      </c>
      <c r="O44" s="20">
        <v>39</v>
      </c>
      <c r="P44" s="20">
        <f t="shared" si="2"/>
        <v>463</v>
      </c>
      <c r="Q44"/>
    </row>
    <row r="45" spans="1:37">
      <c r="A45" s="11" t="s">
        <v>44</v>
      </c>
      <c r="B45" s="20">
        <v>3</v>
      </c>
      <c r="C45" s="20">
        <v>102</v>
      </c>
      <c r="D45" s="20" t="s">
        <v>172</v>
      </c>
      <c r="E45" s="20">
        <v>8</v>
      </c>
      <c r="F45" s="20">
        <v>4</v>
      </c>
      <c r="G45" s="20">
        <v>37</v>
      </c>
      <c r="H45" s="20">
        <v>175</v>
      </c>
      <c r="I45" s="20" t="s">
        <v>172</v>
      </c>
      <c r="J45" s="20">
        <v>85</v>
      </c>
      <c r="K45" s="20">
        <v>2</v>
      </c>
      <c r="L45" s="20" t="s">
        <v>172</v>
      </c>
      <c r="M45" s="20">
        <v>18</v>
      </c>
      <c r="N45" s="20" t="s">
        <v>172</v>
      </c>
      <c r="O45" s="20">
        <v>61</v>
      </c>
      <c r="P45" s="20">
        <f t="shared" si="2"/>
        <v>495</v>
      </c>
    </row>
    <row r="46" spans="1:37">
      <c r="A46" s="2" t="s">
        <v>22</v>
      </c>
      <c r="B46" s="15">
        <f t="shared" ref="B46:O46" si="3">SUM(B25:B45)</f>
        <v>90</v>
      </c>
      <c r="C46" s="15">
        <f t="shared" si="3"/>
        <v>659</v>
      </c>
      <c r="D46" s="15">
        <f t="shared" si="3"/>
        <v>75</v>
      </c>
      <c r="E46" s="15">
        <f t="shared" si="3"/>
        <v>223</v>
      </c>
      <c r="F46" s="15">
        <f t="shared" si="3"/>
        <v>229</v>
      </c>
      <c r="G46" s="15">
        <f t="shared" si="3"/>
        <v>554</v>
      </c>
      <c r="H46" s="15">
        <f t="shared" si="3"/>
        <v>4880</v>
      </c>
      <c r="I46" s="15">
        <f t="shared" si="3"/>
        <v>75</v>
      </c>
      <c r="J46" s="15">
        <f t="shared" si="3"/>
        <v>2140</v>
      </c>
      <c r="K46" s="15">
        <f t="shared" si="3"/>
        <v>6</v>
      </c>
      <c r="L46" s="15">
        <f t="shared" si="3"/>
        <v>1</v>
      </c>
      <c r="M46" s="15">
        <f t="shared" si="3"/>
        <v>579</v>
      </c>
      <c r="N46" s="15">
        <f t="shared" si="3"/>
        <v>11</v>
      </c>
      <c r="O46" s="15">
        <f t="shared" si="3"/>
        <v>1071</v>
      </c>
      <c r="P46" s="15">
        <f>SUM(P25:P45)</f>
        <v>10593</v>
      </c>
    </row>
    <row r="47" spans="1:37" ht="15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2"/>
      <c r="N47" s="2"/>
      <c r="O47" s="2"/>
      <c r="P47" s="2"/>
    </row>
    <row r="48" spans="1:37" ht="15.75" thickBot="1">
      <c r="A48" s="12" t="s">
        <v>45</v>
      </c>
      <c r="B48" s="16">
        <f t="shared" ref="B48:O48" si="4">SUM(B46,B21)</f>
        <v>589</v>
      </c>
      <c r="C48" s="16">
        <f t="shared" si="4"/>
        <v>6023</v>
      </c>
      <c r="D48" s="16">
        <f t="shared" si="4"/>
        <v>1699</v>
      </c>
      <c r="E48" s="16">
        <f t="shared" si="4"/>
        <v>883</v>
      </c>
      <c r="F48" s="16">
        <f t="shared" si="4"/>
        <v>4642</v>
      </c>
      <c r="G48" s="16">
        <f t="shared" si="4"/>
        <v>2837</v>
      </c>
      <c r="H48" s="16">
        <f t="shared" si="4"/>
        <v>7770</v>
      </c>
      <c r="I48" s="16">
        <f t="shared" si="4"/>
        <v>367</v>
      </c>
      <c r="J48" s="16">
        <f t="shared" si="4"/>
        <v>4627</v>
      </c>
      <c r="K48" s="16">
        <f t="shared" si="4"/>
        <v>1642</v>
      </c>
      <c r="L48" s="16">
        <f t="shared" si="4"/>
        <v>244</v>
      </c>
      <c r="M48" s="16">
        <f t="shared" si="4"/>
        <v>2248</v>
      </c>
      <c r="N48" s="16">
        <f t="shared" si="4"/>
        <v>2862</v>
      </c>
      <c r="O48" s="16">
        <f t="shared" si="4"/>
        <v>2940</v>
      </c>
      <c r="P48" s="17">
        <f>SUM(B48:O48)</f>
        <v>39373</v>
      </c>
    </row>
    <row r="49" spans="1:18" ht="16.5" thickTop="1">
      <c r="A49" s="2" t="s">
        <v>46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2"/>
      <c r="O49" s="2"/>
      <c r="P49" s="2"/>
    </row>
    <row r="50" spans="1:18" ht="15.75">
      <c r="A50" s="11" t="s">
        <v>85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"/>
    </row>
    <row r="51" spans="1:18" ht="15.75">
      <c r="A51" s="1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"/>
    </row>
    <row r="52" spans="1:18" ht="15.75">
      <c r="A52" s="2" t="s">
        <v>47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"/>
    </row>
    <row r="53" spans="1:18" ht="16.5" thickBot="1">
      <c r="A53" s="2" t="s">
        <v>86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2"/>
    </row>
    <row r="54" spans="1:18" ht="44.25" customHeight="1" thickTop="1">
      <c r="A54" s="5" t="s">
        <v>78</v>
      </c>
      <c r="B54" s="25" t="s">
        <v>169</v>
      </c>
      <c r="C54" s="25" t="s">
        <v>2</v>
      </c>
      <c r="D54" s="25" t="s">
        <v>170</v>
      </c>
      <c r="E54" s="25" t="s">
        <v>80</v>
      </c>
      <c r="F54" s="25" t="s">
        <v>3</v>
      </c>
      <c r="G54" s="25" t="s">
        <v>171</v>
      </c>
      <c r="H54" s="25" t="s">
        <v>79</v>
      </c>
      <c r="I54" s="25" t="s">
        <v>81</v>
      </c>
      <c r="J54" s="25" t="s">
        <v>4</v>
      </c>
      <c r="K54" s="25" t="s">
        <v>82</v>
      </c>
      <c r="L54" s="25" t="s">
        <v>5</v>
      </c>
      <c r="M54" s="25" t="s">
        <v>83</v>
      </c>
      <c r="N54" s="25" t="s">
        <v>84</v>
      </c>
      <c r="O54" s="25" t="s">
        <v>6</v>
      </c>
      <c r="P54" s="25" t="s">
        <v>7</v>
      </c>
    </row>
    <row r="55" spans="1: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7"/>
    </row>
    <row r="56" spans="1:18" ht="57">
      <c r="A56" s="8" t="s">
        <v>48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2"/>
      <c r="O56" s="2"/>
      <c r="P56" s="2"/>
    </row>
    <row r="57" spans="1:18" ht="15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2"/>
      <c r="O57" s="2"/>
      <c r="P57" s="2"/>
    </row>
    <row r="58" spans="1:18">
      <c r="A58" s="11" t="s">
        <v>49</v>
      </c>
      <c r="B58" s="1" t="s">
        <v>172</v>
      </c>
      <c r="C58" s="1">
        <v>157</v>
      </c>
      <c r="D58" s="1">
        <v>7</v>
      </c>
      <c r="E58" s="1">
        <v>4</v>
      </c>
      <c r="F58" s="1">
        <v>70</v>
      </c>
      <c r="G58" s="1" t="s">
        <v>172</v>
      </c>
      <c r="H58" s="1">
        <v>31</v>
      </c>
      <c r="I58" s="1" t="s">
        <v>172</v>
      </c>
      <c r="J58" s="1">
        <v>77</v>
      </c>
      <c r="K58" s="1">
        <v>12</v>
      </c>
      <c r="L58" s="1" t="s">
        <v>172</v>
      </c>
      <c r="M58" s="1">
        <v>7</v>
      </c>
      <c r="N58" s="1">
        <v>83</v>
      </c>
      <c r="O58" s="1">
        <v>10</v>
      </c>
      <c r="P58" s="15">
        <v>448</v>
      </c>
      <c r="Q58" s="19"/>
      <c r="R58" s="19"/>
    </row>
    <row r="59" spans="1:18">
      <c r="A59" s="11" t="s">
        <v>50</v>
      </c>
      <c r="B59" s="1" t="s">
        <v>172</v>
      </c>
      <c r="C59" s="1">
        <v>26</v>
      </c>
      <c r="D59" s="1">
        <v>7</v>
      </c>
      <c r="E59" s="1">
        <v>2</v>
      </c>
      <c r="F59" s="1">
        <v>45</v>
      </c>
      <c r="G59" s="1" t="s">
        <v>172</v>
      </c>
      <c r="H59" s="1">
        <v>18</v>
      </c>
      <c r="I59" s="1">
        <v>2</v>
      </c>
      <c r="J59" s="1">
        <v>40</v>
      </c>
      <c r="K59" s="1">
        <v>25</v>
      </c>
      <c r="L59" s="1">
        <v>3</v>
      </c>
      <c r="M59" s="1">
        <v>13</v>
      </c>
      <c r="N59" s="1">
        <v>14</v>
      </c>
      <c r="O59" s="1">
        <v>3</v>
      </c>
      <c r="P59" s="15">
        <v>190</v>
      </c>
      <c r="Q59" s="19"/>
      <c r="R59" s="19"/>
    </row>
    <row r="60" spans="1:18">
      <c r="A60" s="11" t="s">
        <v>51</v>
      </c>
      <c r="B60" s="1" t="s">
        <v>172</v>
      </c>
      <c r="C60" s="1">
        <v>54</v>
      </c>
      <c r="D60" s="1" t="s">
        <v>172</v>
      </c>
      <c r="E60" s="1">
        <v>3</v>
      </c>
      <c r="F60" s="1">
        <v>111</v>
      </c>
      <c r="G60" s="1" t="s">
        <v>172</v>
      </c>
      <c r="H60" s="1">
        <v>6</v>
      </c>
      <c r="I60" s="1" t="s">
        <v>172</v>
      </c>
      <c r="J60" s="1">
        <v>38</v>
      </c>
      <c r="K60" s="1" t="s">
        <v>172</v>
      </c>
      <c r="L60" s="1">
        <v>1</v>
      </c>
      <c r="M60" s="1">
        <v>14</v>
      </c>
      <c r="N60" s="1">
        <v>42</v>
      </c>
      <c r="O60" s="1">
        <v>14</v>
      </c>
      <c r="P60" s="15">
        <v>271</v>
      </c>
      <c r="Q60" s="19"/>
      <c r="R60" s="19"/>
    </row>
    <row r="61" spans="1:18">
      <c r="A61" s="11" t="s">
        <v>52</v>
      </c>
      <c r="B61" s="1">
        <v>14</v>
      </c>
      <c r="C61" s="1">
        <v>49</v>
      </c>
      <c r="D61" s="1">
        <v>18</v>
      </c>
      <c r="E61" s="1">
        <v>4</v>
      </c>
      <c r="F61" s="1">
        <v>46</v>
      </c>
      <c r="G61" s="1" t="s">
        <v>172</v>
      </c>
      <c r="H61" s="1">
        <v>42</v>
      </c>
      <c r="I61" s="1">
        <v>3</v>
      </c>
      <c r="J61" s="1">
        <v>8</v>
      </c>
      <c r="K61" s="1">
        <v>10</v>
      </c>
      <c r="L61" s="1">
        <v>8</v>
      </c>
      <c r="M61" s="1">
        <v>34</v>
      </c>
      <c r="N61" s="1">
        <v>29</v>
      </c>
      <c r="O61" s="1">
        <v>1</v>
      </c>
      <c r="P61" s="15">
        <v>245</v>
      </c>
      <c r="Q61" s="19"/>
      <c r="R61" s="19"/>
    </row>
    <row r="62" spans="1:18">
      <c r="A62" s="11" t="s">
        <v>53</v>
      </c>
      <c r="B62" s="1" t="s">
        <v>172</v>
      </c>
      <c r="C62" s="1">
        <v>1602</v>
      </c>
      <c r="D62" s="1">
        <v>6</v>
      </c>
      <c r="E62" s="1">
        <v>45</v>
      </c>
      <c r="F62" s="1">
        <v>30</v>
      </c>
      <c r="G62" s="1" t="s">
        <v>172</v>
      </c>
      <c r="H62" s="1">
        <v>1100</v>
      </c>
      <c r="I62" s="1" t="s">
        <v>172</v>
      </c>
      <c r="J62" s="1">
        <v>82</v>
      </c>
      <c r="K62" s="1">
        <v>40</v>
      </c>
      <c r="L62" s="1">
        <v>4</v>
      </c>
      <c r="M62" s="1">
        <v>468</v>
      </c>
      <c r="N62" s="1">
        <v>375</v>
      </c>
      <c r="O62" s="1" t="s">
        <v>172</v>
      </c>
      <c r="P62" s="15">
        <v>3455</v>
      </c>
      <c r="Q62" s="19"/>
      <c r="R62" s="19"/>
    </row>
    <row r="63" spans="1:18">
      <c r="A63" s="11" t="s">
        <v>54</v>
      </c>
      <c r="B63" s="1" t="s">
        <v>172</v>
      </c>
      <c r="C63" s="1">
        <v>28</v>
      </c>
      <c r="D63" s="1">
        <v>5</v>
      </c>
      <c r="E63" s="1" t="s">
        <v>172</v>
      </c>
      <c r="F63" s="1">
        <v>20</v>
      </c>
      <c r="G63" s="1" t="s">
        <v>172</v>
      </c>
      <c r="H63" s="1">
        <v>13</v>
      </c>
      <c r="I63" s="1" t="s">
        <v>172</v>
      </c>
      <c r="J63" s="1">
        <v>31</v>
      </c>
      <c r="K63" s="1">
        <v>5</v>
      </c>
      <c r="L63" s="1" t="s">
        <v>172</v>
      </c>
      <c r="M63" s="1">
        <v>21</v>
      </c>
      <c r="N63" s="1">
        <v>13</v>
      </c>
      <c r="O63" s="1" t="s">
        <v>172</v>
      </c>
      <c r="P63" s="15">
        <v>129</v>
      </c>
      <c r="Q63" s="19"/>
      <c r="R63" s="19"/>
    </row>
    <row r="64" spans="1:18">
      <c r="A64" s="11" t="s">
        <v>55</v>
      </c>
      <c r="B64" s="1" t="s">
        <v>172</v>
      </c>
      <c r="C64" s="1">
        <v>175</v>
      </c>
      <c r="D64" s="1">
        <v>59</v>
      </c>
      <c r="E64" s="1">
        <v>2</v>
      </c>
      <c r="F64" s="1">
        <v>211</v>
      </c>
      <c r="G64" s="1" t="s">
        <v>172</v>
      </c>
      <c r="H64" s="1">
        <v>215</v>
      </c>
      <c r="I64" s="1">
        <v>13</v>
      </c>
      <c r="J64" s="1">
        <v>23</v>
      </c>
      <c r="K64" s="1">
        <v>180</v>
      </c>
      <c r="L64" s="1">
        <v>6</v>
      </c>
      <c r="M64" s="1">
        <v>118</v>
      </c>
      <c r="N64" s="1">
        <v>236</v>
      </c>
      <c r="O64" s="1">
        <v>43</v>
      </c>
      <c r="P64" s="15">
        <v>1024</v>
      </c>
      <c r="Q64" s="19"/>
      <c r="R64" s="19"/>
    </row>
    <row r="65" spans="1:18">
      <c r="A65" s="11" t="s">
        <v>56</v>
      </c>
      <c r="B65" s="1" t="s">
        <v>172</v>
      </c>
      <c r="C65" s="1">
        <v>76</v>
      </c>
      <c r="D65" s="1">
        <v>40</v>
      </c>
      <c r="E65" s="1">
        <v>2</v>
      </c>
      <c r="F65" s="1">
        <v>79</v>
      </c>
      <c r="G65" s="1" t="s">
        <v>172</v>
      </c>
      <c r="H65" s="1">
        <v>36</v>
      </c>
      <c r="I65" s="1">
        <v>1</v>
      </c>
      <c r="J65" s="1">
        <v>14</v>
      </c>
      <c r="K65" s="1">
        <v>19</v>
      </c>
      <c r="L65" s="1">
        <v>4</v>
      </c>
      <c r="M65" s="1">
        <v>38</v>
      </c>
      <c r="N65" s="1">
        <v>60</v>
      </c>
      <c r="O65" s="1" t="s">
        <v>172</v>
      </c>
      <c r="P65" s="15">
        <v>369</v>
      </c>
      <c r="Q65" s="19"/>
      <c r="R65" s="19"/>
    </row>
    <row r="66" spans="1:18">
      <c r="A66" s="11" t="s">
        <v>57</v>
      </c>
      <c r="B66" s="1" t="s">
        <v>172</v>
      </c>
      <c r="C66" s="1">
        <v>425</v>
      </c>
      <c r="D66" s="1">
        <v>21</v>
      </c>
      <c r="E66" s="1">
        <v>2</v>
      </c>
      <c r="F66" s="1">
        <v>154</v>
      </c>
      <c r="G66" s="1" t="s">
        <v>172</v>
      </c>
      <c r="H66" s="1">
        <v>58</v>
      </c>
      <c r="I66" s="1" t="s">
        <v>172</v>
      </c>
      <c r="J66" s="1">
        <v>41</v>
      </c>
      <c r="K66" s="1">
        <v>12</v>
      </c>
      <c r="L66" s="1">
        <v>4</v>
      </c>
      <c r="M66" s="1">
        <v>21</v>
      </c>
      <c r="N66" s="1">
        <v>23</v>
      </c>
      <c r="O66" s="1">
        <v>18</v>
      </c>
      <c r="P66" s="15">
        <v>771</v>
      </c>
      <c r="Q66" s="19"/>
      <c r="R66" s="19"/>
    </row>
    <row r="67" spans="1:18">
      <c r="A67" s="11" t="s">
        <v>58</v>
      </c>
      <c r="B67" s="1" t="s">
        <v>172</v>
      </c>
      <c r="C67" s="1">
        <v>74</v>
      </c>
      <c r="D67" s="1">
        <v>10</v>
      </c>
      <c r="E67" s="1">
        <v>2</v>
      </c>
      <c r="F67" s="1">
        <v>95</v>
      </c>
      <c r="G67" s="1" t="s">
        <v>172</v>
      </c>
      <c r="H67" s="1">
        <v>27</v>
      </c>
      <c r="I67" s="1" t="s">
        <v>172</v>
      </c>
      <c r="J67" s="1">
        <v>38</v>
      </c>
      <c r="K67" s="1" t="s">
        <v>172</v>
      </c>
      <c r="L67" s="1">
        <v>1</v>
      </c>
      <c r="M67" s="1">
        <v>34</v>
      </c>
      <c r="N67" s="1">
        <v>7</v>
      </c>
      <c r="O67" s="1" t="s">
        <v>172</v>
      </c>
      <c r="P67" s="15">
        <v>285</v>
      </c>
      <c r="Q67" s="19"/>
      <c r="R67" s="19"/>
    </row>
    <row r="68" spans="1:18">
      <c r="A68" s="11" t="s">
        <v>59</v>
      </c>
      <c r="B68" s="1" t="s">
        <v>172</v>
      </c>
      <c r="C68" s="1">
        <v>1087</v>
      </c>
      <c r="D68" s="1">
        <v>116</v>
      </c>
      <c r="E68" s="1">
        <v>47</v>
      </c>
      <c r="F68" s="1">
        <v>917</v>
      </c>
      <c r="G68" s="1" t="s">
        <v>172</v>
      </c>
      <c r="H68" s="1">
        <v>154</v>
      </c>
      <c r="I68" s="1">
        <v>6</v>
      </c>
      <c r="J68" s="1">
        <v>58</v>
      </c>
      <c r="K68" s="1">
        <v>27</v>
      </c>
      <c r="L68" s="1">
        <v>10</v>
      </c>
      <c r="M68" s="1">
        <v>82</v>
      </c>
      <c r="N68" s="1">
        <v>322</v>
      </c>
      <c r="O68" s="1">
        <v>59</v>
      </c>
      <c r="P68" s="15">
        <v>2775</v>
      </c>
      <c r="Q68" s="19"/>
      <c r="R68" s="19"/>
    </row>
    <row r="69" spans="1:18">
      <c r="A69" s="11" t="s">
        <v>60</v>
      </c>
      <c r="B69" s="1" t="s">
        <v>172</v>
      </c>
      <c r="C69" s="1">
        <v>268</v>
      </c>
      <c r="D69" s="1">
        <v>22</v>
      </c>
      <c r="E69" s="1">
        <v>7</v>
      </c>
      <c r="F69" s="1">
        <v>144</v>
      </c>
      <c r="G69" s="1" t="s">
        <v>172</v>
      </c>
      <c r="H69" s="1">
        <v>49</v>
      </c>
      <c r="I69" s="1" t="s">
        <v>172</v>
      </c>
      <c r="J69" s="1">
        <v>326</v>
      </c>
      <c r="K69" s="1">
        <v>36</v>
      </c>
      <c r="L69" s="1">
        <v>6</v>
      </c>
      <c r="M69" s="1">
        <v>2</v>
      </c>
      <c r="N69" s="1">
        <v>70</v>
      </c>
      <c r="O69" s="1">
        <v>9</v>
      </c>
      <c r="P69" s="15">
        <v>927</v>
      </c>
      <c r="Q69" s="19"/>
      <c r="R69" s="19"/>
    </row>
    <row r="70" spans="1:18">
      <c r="A70" s="11" t="s">
        <v>61</v>
      </c>
      <c r="B70" s="1" t="s">
        <v>172</v>
      </c>
      <c r="C70" s="1">
        <v>170</v>
      </c>
      <c r="D70" s="1">
        <v>9</v>
      </c>
      <c r="E70" s="1">
        <v>3</v>
      </c>
      <c r="F70" s="1">
        <v>464</v>
      </c>
      <c r="G70" s="1" t="s">
        <v>172</v>
      </c>
      <c r="H70" s="1">
        <v>58</v>
      </c>
      <c r="I70" s="1" t="s">
        <v>172</v>
      </c>
      <c r="J70" s="1">
        <v>0</v>
      </c>
      <c r="K70" s="1">
        <v>5</v>
      </c>
      <c r="L70" s="1" t="s">
        <v>172</v>
      </c>
      <c r="M70" s="1">
        <v>48</v>
      </c>
      <c r="N70" s="1">
        <v>21</v>
      </c>
      <c r="O70" s="1">
        <v>32</v>
      </c>
      <c r="P70" s="15">
        <v>748</v>
      </c>
      <c r="Q70" s="19"/>
      <c r="R70" s="19"/>
    </row>
    <row r="71" spans="1:18">
      <c r="A71" s="11" t="s">
        <v>62</v>
      </c>
      <c r="B71" s="1" t="s">
        <v>172</v>
      </c>
      <c r="C71" s="1">
        <v>97</v>
      </c>
      <c r="D71" s="1">
        <v>9</v>
      </c>
      <c r="E71" s="1">
        <v>4</v>
      </c>
      <c r="F71" s="1">
        <v>21</v>
      </c>
      <c r="G71" s="1" t="s">
        <v>172</v>
      </c>
      <c r="H71" s="1">
        <v>6</v>
      </c>
      <c r="I71" s="1" t="s">
        <v>172</v>
      </c>
      <c r="J71" s="1">
        <v>13</v>
      </c>
      <c r="K71" s="1">
        <v>14</v>
      </c>
      <c r="L71" s="1">
        <v>2</v>
      </c>
      <c r="M71" s="1">
        <v>53</v>
      </c>
      <c r="N71" s="1">
        <v>36</v>
      </c>
      <c r="O71" s="1" t="s">
        <v>172</v>
      </c>
      <c r="P71" s="15">
        <v>225</v>
      </c>
      <c r="Q71" s="19"/>
      <c r="R71" s="19"/>
    </row>
    <row r="72" spans="1:18">
      <c r="A72" s="11" t="s">
        <v>63</v>
      </c>
      <c r="B72" s="1" t="s">
        <v>172</v>
      </c>
      <c r="C72" s="1">
        <v>1606</v>
      </c>
      <c r="D72" s="1">
        <v>47</v>
      </c>
      <c r="E72" s="1">
        <v>98</v>
      </c>
      <c r="F72" s="1">
        <v>87</v>
      </c>
      <c r="G72" s="1">
        <v>6</v>
      </c>
      <c r="H72" s="1">
        <v>33</v>
      </c>
      <c r="I72" s="1">
        <v>2</v>
      </c>
      <c r="J72" s="1">
        <v>110</v>
      </c>
      <c r="K72" s="1">
        <v>18</v>
      </c>
      <c r="L72" s="1">
        <v>16</v>
      </c>
      <c r="M72" s="1">
        <v>293</v>
      </c>
      <c r="N72" s="1">
        <v>465</v>
      </c>
      <c r="O72" s="1">
        <v>16</v>
      </c>
      <c r="P72" s="15">
        <v>2715</v>
      </c>
      <c r="Q72" s="19"/>
      <c r="R72" s="19"/>
    </row>
    <row r="73" spans="1:18">
      <c r="A73" s="11" t="s">
        <v>64</v>
      </c>
      <c r="B73" s="1" t="s">
        <v>172</v>
      </c>
      <c r="C73" s="1">
        <v>280</v>
      </c>
      <c r="D73" s="1">
        <v>15</v>
      </c>
      <c r="E73" s="1">
        <v>1</v>
      </c>
      <c r="F73" s="1">
        <v>72</v>
      </c>
      <c r="G73" s="1" t="s">
        <v>172</v>
      </c>
      <c r="H73" s="1">
        <v>39</v>
      </c>
      <c r="I73" s="1">
        <v>22</v>
      </c>
      <c r="J73" s="1">
        <v>230</v>
      </c>
      <c r="K73" s="1">
        <v>56</v>
      </c>
      <c r="L73" s="1">
        <v>12</v>
      </c>
      <c r="M73" s="1">
        <v>24</v>
      </c>
      <c r="N73" s="1">
        <v>94</v>
      </c>
      <c r="O73" s="1">
        <v>11</v>
      </c>
      <c r="P73" s="15">
        <v>793</v>
      </c>
      <c r="Q73" s="19"/>
      <c r="R73" s="19"/>
    </row>
    <row r="74" spans="1:18">
      <c r="A74" s="2" t="s">
        <v>65</v>
      </c>
      <c r="B74" s="1" t="s">
        <v>172</v>
      </c>
      <c r="C74" s="1">
        <v>695</v>
      </c>
      <c r="D74" s="1">
        <v>101</v>
      </c>
      <c r="E74" s="1">
        <v>23</v>
      </c>
      <c r="F74" s="1">
        <v>204</v>
      </c>
      <c r="G74" s="1">
        <v>75</v>
      </c>
      <c r="H74" s="1">
        <v>181</v>
      </c>
      <c r="I74" s="1">
        <v>64</v>
      </c>
      <c r="J74" s="1">
        <v>813</v>
      </c>
      <c r="K74" s="1">
        <v>193</v>
      </c>
      <c r="L74" s="1">
        <v>16</v>
      </c>
      <c r="M74" s="1">
        <v>227</v>
      </c>
      <c r="N74" s="1">
        <v>323</v>
      </c>
      <c r="O74" s="1">
        <v>460</v>
      </c>
      <c r="P74" s="15">
        <v>3166</v>
      </c>
      <c r="Q74" s="19"/>
      <c r="R74" s="19"/>
    </row>
    <row r="75" spans="1:18">
      <c r="A75" s="11" t="s">
        <v>66</v>
      </c>
      <c r="B75" s="1" t="s">
        <v>172</v>
      </c>
      <c r="C75" s="1">
        <v>69</v>
      </c>
      <c r="D75" s="1">
        <v>11</v>
      </c>
      <c r="E75" s="1">
        <v>10</v>
      </c>
      <c r="F75" s="1">
        <v>313</v>
      </c>
      <c r="G75" s="1" t="s">
        <v>172</v>
      </c>
      <c r="H75" s="1">
        <v>82</v>
      </c>
      <c r="I75" s="1" t="s">
        <v>172</v>
      </c>
      <c r="J75" s="1">
        <v>234</v>
      </c>
      <c r="K75" s="1">
        <v>13</v>
      </c>
      <c r="L75" s="1">
        <v>9</v>
      </c>
      <c r="M75" s="1">
        <v>19</v>
      </c>
      <c r="N75" s="1">
        <v>59</v>
      </c>
      <c r="O75" s="1">
        <v>34</v>
      </c>
      <c r="P75" s="15">
        <v>781</v>
      </c>
      <c r="Q75" s="19"/>
      <c r="R75" s="19"/>
    </row>
    <row r="76" spans="1:18">
      <c r="A76" s="11" t="s">
        <v>67</v>
      </c>
      <c r="B76" s="1">
        <v>10</v>
      </c>
      <c r="C76" s="1">
        <v>58</v>
      </c>
      <c r="D76" s="1">
        <v>4</v>
      </c>
      <c r="E76" s="1" t="s">
        <v>172</v>
      </c>
      <c r="F76" s="1">
        <v>60</v>
      </c>
      <c r="G76" s="1" t="s">
        <v>172</v>
      </c>
      <c r="H76" s="1">
        <v>82</v>
      </c>
      <c r="I76" s="1" t="s">
        <v>172</v>
      </c>
      <c r="J76" s="1">
        <v>36</v>
      </c>
      <c r="K76" s="1">
        <v>7</v>
      </c>
      <c r="L76" s="1" t="s">
        <v>172</v>
      </c>
      <c r="M76" s="1" t="s">
        <v>172</v>
      </c>
      <c r="N76" s="1">
        <v>6</v>
      </c>
      <c r="O76" s="1">
        <v>4</v>
      </c>
      <c r="P76" s="15">
        <v>262</v>
      </c>
      <c r="Q76" s="19"/>
      <c r="R76" s="19"/>
    </row>
    <row r="77" spans="1:18">
      <c r="A77" s="11" t="s">
        <v>68</v>
      </c>
      <c r="B77" s="1" t="s">
        <v>172</v>
      </c>
      <c r="C77" s="1">
        <v>951</v>
      </c>
      <c r="D77" s="1">
        <v>3</v>
      </c>
      <c r="E77" s="1">
        <v>167</v>
      </c>
      <c r="F77" s="1">
        <v>29</v>
      </c>
      <c r="G77" s="1">
        <v>387</v>
      </c>
      <c r="H77" s="1">
        <v>574</v>
      </c>
      <c r="I77" s="1">
        <v>134</v>
      </c>
      <c r="J77" s="1">
        <v>296</v>
      </c>
      <c r="K77" s="1">
        <v>408</v>
      </c>
      <c r="L77" s="1">
        <v>72</v>
      </c>
      <c r="M77" s="1">
        <v>202</v>
      </c>
      <c r="N77" s="1">
        <v>747</v>
      </c>
      <c r="O77" s="1">
        <v>534</v>
      </c>
      <c r="P77" s="15">
        <v>3891</v>
      </c>
      <c r="Q77" s="19"/>
      <c r="R77" s="19"/>
    </row>
    <row r="78" spans="1:18">
      <c r="A78" s="11" t="s">
        <v>69</v>
      </c>
      <c r="B78" s="1" t="s">
        <v>172</v>
      </c>
      <c r="C78" s="1">
        <v>4225</v>
      </c>
      <c r="D78" s="1">
        <v>291</v>
      </c>
      <c r="E78" s="1">
        <v>56</v>
      </c>
      <c r="F78" s="1">
        <v>369</v>
      </c>
      <c r="G78" s="1" t="s">
        <v>172</v>
      </c>
      <c r="H78" s="1">
        <v>212</v>
      </c>
      <c r="I78" s="1">
        <v>11</v>
      </c>
      <c r="J78" s="1">
        <v>230</v>
      </c>
      <c r="K78" s="1">
        <v>55</v>
      </c>
      <c r="L78" s="1">
        <v>9</v>
      </c>
      <c r="M78" s="1">
        <v>269</v>
      </c>
      <c r="N78" s="1">
        <v>951</v>
      </c>
      <c r="O78" s="1">
        <v>69</v>
      </c>
      <c r="P78" s="15">
        <v>6590</v>
      </c>
      <c r="Q78" s="19"/>
      <c r="R78" s="19"/>
    </row>
    <row r="79" spans="1:18">
      <c r="A79" s="11" t="s">
        <v>70</v>
      </c>
      <c r="B79" s="1" t="s">
        <v>172</v>
      </c>
      <c r="C79" s="1">
        <v>72</v>
      </c>
      <c r="D79" s="1">
        <v>5</v>
      </c>
      <c r="E79" s="1">
        <v>6</v>
      </c>
      <c r="F79" s="1">
        <v>26</v>
      </c>
      <c r="G79" s="1" t="s">
        <v>172</v>
      </c>
      <c r="H79" s="1">
        <v>36</v>
      </c>
      <c r="I79" s="1">
        <v>8</v>
      </c>
      <c r="J79" s="1">
        <v>0</v>
      </c>
      <c r="K79" s="1">
        <v>48</v>
      </c>
      <c r="L79" s="1">
        <v>5</v>
      </c>
      <c r="M79" s="1">
        <v>8</v>
      </c>
      <c r="N79" s="1">
        <v>42</v>
      </c>
      <c r="O79" s="1" t="s">
        <v>172</v>
      </c>
      <c r="P79" s="15">
        <v>203</v>
      </c>
      <c r="Q79" s="19"/>
      <c r="R79" s="19"/>
    </row>
    <row r="80" spans="1:18">
      <c r="A80" s="11" t="s">
        <v>71</v>
      </c>
      <c r="B80" s="1" t="s">
        <v>172</v>
      </c>
      <c r="C80" s="1">
        <v>73</v>
      </c>
      <c r="D80" s="1">
        <v>11</v>
      </c>
      <c r="E80" s="1">
        <v>4</v>
      </c>
      <c r="F80" s="1">
        <v>36</v>
      </c>
      <c r="G80" s="1" t="s">
        <v>172</v>
      </c>
      <c r="H80" s="1">
        <v>77</v>
      </c>
      <c r="I80" s="1">
        <v>10</v>
      </c>
      <c r="J80" s="1">
        <v>48</v>
      </c>
      <c r="K80" s="1">
        <v>26</v>
      </c>
      <c r="L80" s="1">
        <v>8</v>
      </c>
      <c r="M80" s="1">
        <v>13</v>
      </c>
      <c r="N80" s="1">
        <v>57</v>
      </c>
      <c r="O80" s="1" t="s">
        <v>172</v>
      </c>
      <c r="P80" s="15">
        <v>266</v>
      </c>
      <c r="Q80" s="19"/>
      <c r="R80" s="19"/>
    </row>
    <row r="81" spans="1:18">
      <c r="A81" s="11" t="s">
        <v>72</v>
      </c>
      <c r="B81" s="1">
        <v>34</v>
      </c>
      <c r="C81" s="1">
        <v>232</v>
      </c>
      <c r="D81" s="1">
        <v>9</v>
      </c>
      <c r="E81" s="1">
        <v>7</v>
      </c>
      <c r="F81" s="1">
        <v>1007</v>
      </c>
      <c r="G81" s="1" t="s">
        <v>172</v>
      </c>
      <c r="H81" s="1">
        <v>35</v>
      </c>
      <c r="I81" s="1">
        <v>12</v>
      </c>
      <c r="J81" s="1">
        <v>10</v>
      </c>
      <c r="K81" s="1">
        <v>5</v>
      </c>
      <c r="L81" s="1">
        <v>3</v>
      </c>
      <c r="M81" s="1">
        <v>12</v>
      </c>
      <c r="N81" s="1">
        <v>6</v>
      </c>
      <c r="O81" s="1">
        <v>130</v>
      </c>
      <c r="P81" s="15">
        <v>1376</v>
      </c>
      <c r="Q81" s="19"/>
      <c r="R81" s="19"/>
    </row>
    <row r="82" spans="1:18">
      <c r="A82" s="11" t="s">
        <v>22</v>
      </c>
      <c r="B82" s="1">
        <f>SUM(B58:B81)</f>
        <v>58</v>
      </c>
      <c r="C82" s="1">
        <f t="shared" ref="C82:O82" si="5">SUM(C58:C81)</f>
        <v>12549</v>
      </c>
      <c r="D82" s="1">
        <f t="shared" si="5"/>
        <v>826</v>
      </c>
      <c r="E82" s="1">
        <f t="shared" si="5"/>
        <v>499</v>
      </c>
      <c r="F82" s="1">
        <f t="shared" si="5"/>
        <v>4610</v>
      </c>
      <c r="G82" s="1">
        <f t="shared" si="5"/>
        <v>468</v>
      </c>
      <c r="H82" s="1">
        <f t="shared" si="5"/>
        <v>3164</v>
      </c>
      <c r="I82" s="1">
        <f t="shared" si="5"/>
        <v>288</v>
      </c>
      <c r="J82" s="1">
        <f t="shared" si="5"/>
        <v>2796</v>
      </c>
      <c r="K82" s="1">
        <f t="shared" si="5"/>
        <v>1214</v>
      </c>
      <c r="L82" s="1">
        <f t="shared" si="5"/>
        <v>199</v>
      </c>
      <c r="M82" s="1">
        <f t="shared" si="5"/>
        <v>2020</v>
      </c>
      <c r="N82" s="1">
        <f t="shared" si="5"/>
        <v>4081</v>
      </c>
      <c r="O82" s="1">
        <f t="shared" si="5"/>
        <v>1447</v>
      </c>
      <c r="P82" s="1">
        <f>SUM(P58:P81)</f>
        <v>31905</v>
      </c>
      <c r="Q82" s="19"/>
    </row>
    <row r="83" spans="1:18" ht="15.75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2"/>
      <c r="O83" s="2"/>
      <c r="P83" s="2"/>
    </row>
    <row r="84" spans="1:18" ht="47.25" customHeight="1">
      <c r="A84" s="8" t="s">
        <v>73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2"/>
      <c r="O84" s="2"/>
      <c r="P84" s="2"/>
    </row>
    <row r="85" spans="1:18" ht="15.7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2"/>
      <c r="O85" s="2"/>
      <c r="P85" s="2"/>
    </row>
    <row r="86" spans="1:18">
      <c r="A86" s="11" t="s">
        <v>74</v>
      </c>
      <c r="B86" s="1" t="s">
        <v>172</v>
      </c>
      <c r="C86" s="1" t="s">
        <v>172</v>
      </c>
      <c r="D86" s="1" t="s">
        <v>172</v>
      </c>
      <c r="E86" s="1" t="s">
        <v>172</v>
      </c>
      <c r="F86" s="1" t="s">
        <v>172</v>
      </c>
      <c r="G86" s="1" t="s">
        <v>172</v>
      </c>
      <c r="H86" s="1">
        <v>118</v>
      </c>
      <c r="I86" s="1" t="s">
        <v>172</v>
      </c>
      <c r="J86" s="1">
        <v>0</v>
      </c>
      <c r="K86" s="1" t="s">
        <v>172</v>
      </c>
      <c r="L86" s="1" t="s">
        <v>172</v>
      </c>
      <c r="M86" s="1" t="s">
        <v>172</v>
      </c>
      <c r="N86" s="1" t="s">
        <v>172</v>
      </c>
      <c r="O86" s="1" t="s">
        <v>172</v>
      </c>
      <c r="P86" s="15">
        <v>118</v>
      </c>
    </row>
    <row r="87" spans="1:18">
      <c r="A87" s="11" t="s">
        <v>75</v>
      </c>
      <c r="B87" s="1" t="s">
        <v>172</v>
      </c>
      <c r="C87" s="1" t="s">
        <v>172</v>
      </c>
      <c r="D87" s="1" t="s">
        <v>172</v>
      </c>
      <c r="E87" s="1" t="s">
        <v>172</v>
      </c>
      <c r="F87" s="1" t="s">
        <v>172</v>
      </c>
      <c r="G87" s="1" t="s">
        <v>172</v>
      </c>
      <c r="H87" s="1">
        <v>60</v>
      </c>
      <c r="I87" s="1" t="s">
        <v>172</v>
      </c>
      <c r="J87" s="1">
        <v>0</v>
      </c>
      <c r="K87" s="1" t="s">
        <v>172</v>
      </c>
      <c r="L87" s="1" t="s">
        <v>172</v>
      </c>
      <c r="M87" s="1" t="s">
        <v>172</v>
      </c>
      <c r="N87" s="1" t="s">
        <v>172</v>
      </c>
      <c r="O87" s="1" t="s">
        <v>172</v>
      </c>
      <c r="P87" s="15">
        <v>60</v>
      </c>
    </row>
    <row r="88" spans="1:18">
      <c r="A88" s="11" t="s">
        <v>22</v>
      </c>
      <c r="B88" s="1" t="s">
        <v>172</v>
      </c>
      <c r="C88" s="1" t="s">
        <v>172</v>
      </c>
      <c r="D88" s="1" t="s">
        <v>172</v>
      </c>
      <c r="E88" s="1" t="s">
        <v>172</v>
      </c>
      <c r="F88" s="1" t="s">
        <v>172</v>
      </c>
      <c r="G88" s="1" t="s">
        <v>172</v>
      </c>
      <c r="H88" s="1">
        <v>178</v>
      </c>
      <c r="I88" s="1" t="s">
        <v>172</v>
      </c>
      <c r="J88" s="1">
        <v>0</v>
      </c>
      <c r="K88" s="1" t="s">
        <v>172</v>
      </c>
      <c r="L88" s="1" t="s">
        <v>172</v>
      </c>
      <c r="M88" s="1" t="s">
        <v>172</v>
      </c>
      <c r="N88" s="1" t="s">
        <v>172</v>
      </c>
      <c r="O88" s="1" t="s">
        <v>172</v>
      </c>
      <c r="P88" s="15">
        <f t="shared" ref="P88:P92" si="6">SUM(B88:O88)</f>
        <v>178</v>
      </c>
    </row>
    <row r="89" spans="1:18" ht="15.75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2"/>
      <c r="O89" s="2"/>
      <c r="P89" s="2"/>
    </row>
    <row r="90" spans="1:18" ht="45" customHeight="1">
      <c r="A90" s="13" t="s">
        <v>76</v>
      </c>
      <c r="B90" s="1">
        <f>SUM(B88,B82)</f>
        <v>58</v>
      </c>
      <c r="C90" s="1">
        <f t="shared" ref="C90:O90" si="7">SUM(C88,C82)</f>
        <v>12549</v>
      </c>
      <c r="D90" s="1">
        <f t="shared" si="7"/>
        <v>826</v>
      </c>
      <c r="E90" s="1">
        <f t="shared" si="7"/>
        <v>499</v>
      </c>
      <c r="F90" s="1">
        <f t="shared" si="7"/>
        <v>4610</v>
      </c>
      <c r="G90" s="1">
        <f t="shared" si="7"/>
        <v>468</v>
      </c>
      <c r="H90" s="1">
        <f t="shared" si="7"/>
        <v>3342</v>
      </c>
      <c r="I90" s="1">
        <f t="shared" si="7"/>
        <v>288</v>
      </c>
      <c r="J90" s="1">
        <f t="shared" si="7"/>
        <v>2796</v>
      </c>
      <c r="K90" s="1">
        <f t="shared" si="7"/>
        <v>1214</v>
      </c>
      <c r="L90" s="1">
        <f t="shared" si="7"/>
        <v>199</v>
      </c>
      <c r="M90" s="1">
        <f t="shared" si="7"/>
        <v>2020</v>
      </c>
      <c r="N90" s="1">
        <f t="shared" si="7"/>
        <v>4081</v>
      </c>
      <c r="O90" s="1">
        <f t="shared" si="7"/>
        <v>1447</v>
      </c>
      <c r="P90" s="15">
        <f t="shared" si="6"/>
        <v>34397</v>
      </c>
    </row>
    <row r="91" spans="1:18" ht="15.7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8"/>
      <c r="M91" s="1"/>
      <c r="N91" s="1"/>
      <c r="O91" s="1"/>
      <c r="P91" s="1"/>
    </row>
    <row r="92" spans="1:18" ht="15.75" thickBot="1">
      <c r="A92" s="11" t="s">
        <v>87</v>
      </c>
      <c r="B92" s="1">
        <f t="shared" ref="B92:O92" si="8">SUM(B90,B48)</f>
        <v>647</v>
      </c>
      <c r="C92" s="1">
        <f t="shared" si="8"/>
        <v>18572</v>
      </c>
      <c r="D92" s="1">
        <f t="shared" si="8"/>
        <v>2525</v>
      </c>
      <c r="E92" s="1">
        <f t="shared" si="8"/>
        <v>1382</v>
      </c>
      <c r="F92" s="1">
        <f t="shared" si="8"/>
        <v>9252</v>
      </c>
      <c r="G92" s="1">
        <f t="shared" si="8"/>
        <v>3305</v>
      </c>
      <c r="H92" s="1">
        <f t="shared" si="8"/>
        <v>11112</v>
      </c>
      <c r="I92" s="1">
        <f t="shared" si="8"/>
        <v>655</v>
      </c>
      <c r="J92" s="1">
        <f t="shared" si="8"/>
        <v>7423</v>
      </c>
      <c r="K92" s="1">
        <f t="shared" si="8"/>
        <v>2856</v>
      </c>
      <c r="L92" s="1">
        <f t="shared" si="8"/>
        <v>443</v>
      </c>
      <c r="M92" s="1">
        <f t="shared" si="8"/>
        <v>4268</v>
      </c>
      <c r="N92" s="1">
        <f t="shared" si="8"/>
        <v>6943</v>
      </c>
      <c r="O92" s="1">
        <f t="shared" si="8"/>
        <v>4387</v>
      </c>
      <c r="P92" s="15">
        <f t="shared" si="6"/>
        <v>73770</v>
      </c>
    </row>
    <row r="93" spans="1:18" ht="15.75" thickTop="1">
      <c r="A93" s="14" t="s">
        <v>46</v>
      </c>
      <c r="B93" s="5"/>
      <c r="C93" s="5"/>
      <c r="D93" s="5"/>
      <c r="E93" s="5"/>
      <c r="F93" s="14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8" ht="15.75">
      <c r="A94" s="21" t="s">
        <v>88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8" ht="15.75">
      <c r="A95" s="11" t="s">
        <v>85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8">
      <c r="A96" s="22" t="s">
        <v>89</v>
      </c>
    </row>
  </sheetData>
  <hyperlinks>
    <hyperlink ref="A94" location="Notes!A1" display="See note sheet for catagories based on two-digit CIP"/>
  </hyperlinks>
  <pageMargins left="0.7" right="0.7" top="0.75" bottom="0.75" header="0.3" footer="0.3"/>
  <pageSetup scale="59" orientation="landscape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A14" sqref="A14"/>
    </sheetView>
    <sheetView workbookViewId="1"/>
  </sheetViews>
  <sheetFormatPr defaultRowHeight="15"/>
  <cols>
    <col min="1" max="1" width="46.5703125" customWidth="1"/>
    <col min="2" max="2" width="46.5703125" style="24" customWidth="1"/>
    <col min="3" max="3" width="46.5703125" customWidth="1"/>
  </cols>
  <sheetData>
    <row r="1" spans="1:3">
      <c r="A1" s="23" t="s">
        <v>90</v>
      </c>
      <c r="B1" s="23" t="s">
        <v>91</v>
      </c>
      <c r="C1" s="23" t="s">
        <v>92</v>
      </c>
    </row>
    <row r="2" spans="1:3">
      <c r="A2" s="23" t="s">
        <v>93</v>
      </c>
      <c r="B2" s="23" t="s">
        <v>94</v>
      </c>
      <c r="C2" s="23" t="s">
        <v>95</v>
      </c>
    </row>
    <row r="3" spans="1:3">
      <c r="A3" s="23" t="s">
        <v>96</v>
      </c>
      <c r="B3" s="23" t="s">
        <v>97</v>
      </c>
      <c r="C3" s="23" t="s">
        <v>6</v>
      </c>
    </row>
    <row r="4" spans="1:3">
      <c r="A4" s="23" t="s">
        <v>98</v>
      </c>
      <c r="B4" s="23" t="s">
        <v>99</v>
      </c>
      <c r="C4" s="23" t="s">
        <v>79</v>
      </c>
    </row>
    <row r="5" spans="1:3">
      <c r="A5" s="23" t="s">
        <v>100</v>
      </c>
      <c r="B5" s="23" t="s">
        <v>101</v>
      </c>
      <c r="C5" s="23" t="s">
        <v>82</v>
      </c>
    </row>
    <row r="6" spans="1:3">
      <c r="A6" s="23" t="s">
        <v>102</v>
      </c>
      <c r="B6" s="23" t="s">
        <v>103</v>
      </c>
      <c r="C6" s="23" t="s">
        <v>2</v>
      </c>
    </row>
    <row r="7" spans="1:3">
      <c r="A7" s="23" t="s">
        <v>104</v>
      </c>
      <c r="B7" s="23" t="s">
        <v>105</v>
      </c>
      <c r="C7" s="23" t="s">
        <v>106</v>
      </c>
    </row>
    <row r="8" spans="1:3">
      <c r="A8" s="23" t="s">
        <v>107</v>
      </c>
      <c r="B8" s="23" t="s">
        <v>108</v>
      </c>
      <c r="C8" s="23" t="s">
        <v>106</v>
      </c>
    </row>
    <row r="9" spans="1:3">
      <c r="A9" s="23" t="s">
        <v>109</v>
      </c>
      <c r="B9" s="23" t="s">
        <v>110</v>
      </c>
      <c r="C9" s="23" t="s">
        <v>80</v>
      </c>
    </row>
    <row r="10" spans="1:3">
      <c r="A10" s="23" t="s">
        <v>111</v>
      </c>
      <c r="B10" s="23" t="s">
        <v>112</v>
      </c>
      <c r="C10" s="23" t="s">
        <v>3</v>
      </c>
    </row>
    <row r="11" spans="1:3">
      <c r="A11" s="23" t="s">
        <v>113</v>
      </c>
      <c r="B11" s="23" t="s">
        <v>114</v>
      </c>
      <c r="C11" s="23" t="s">
        <v>1</v>
      </c>
    </row>
    <row r="12" spans="1:3">
      <c r="A12" s="23" t="s">
        <v>115</v>
      </c>
      <c r="B12" s="23" t="s">
        <v>116</v>
      </c>
      <c r="C12" s="23" t="s">
        <v>1</v>
      </c>
    </row>
    <row r="13" spans="1:3">
      <c r="A13" s="23" t="s">
        <v>117</v>
      </c>
      <c r="B13" s="23" t="s">
        <v>118</v>
      </c>
      <c r="C13" s="23" t="s">
        <v>79</v>
      </c>
    </row>
    <row r="14" spans="1:3">
      <c r="A14" s="23" t="s">
        <v>119</v>
      </c>
      <c r="B14" s="23" t="s">
        <v>120</v>
      </c>
      <c r="C14" s="23" t="s">
        <v>6</v>
      </c>
    </row>
    <row r="15" spans="1:3">
      <c r="A15" s="23" t="s">
        <v>121</v>
      </c>
      <c r="B15" s="23" t="s">
        <v>122</v>
      </c>
      <c r="C15" s="23" t="s">
        <v>81</v>
      </c>
    </row>
    <row r="16" spans="1:3">
      <c r="A16" s="23" t="s">
        <v>123</v>
      </c>
      <c r="B16" s="23" t="s">
        <v>124</v>
      </c>
      <c r="C16" s="23" t="s">
        <v>4</v>
      </c>
    </row>
    <row r="17" spans="1:3">
      <c r="A17" s="23" t="s">
        <v>125</v>
      </c>
      <c r="B17" s="23" t="s">
        <v>126</v>
      </c>
      <c r="C17" s="23" t="s">
        <v>84</v>
      </c>
    </row>
    <row r="18" spans="1:3">
      <c r="A18" s="23" t="s">
        <v>127</v>
      </c>
      <c r="B18" s="23" t="s">
        <v>128</v>
      </c>
      <c r="C18" s="23" t="s">
        <v>6</v>
      </c>
    </row>
    <row r="19" spans="1:3">
      <c r="A19" s="23" t="s">
        <v>129</v>
      </c>
      <c r="B19" s="23" t="s">
        <v>130</v>
      </c>
      <c r="C19" s="23" t="s">
        <v>79</v>
      </c>
    </row>
    <row r="20" spans="1:3">
      <c r="A20" s="23" t="s">
        <v>131</v>
      </c>
      <c r="B20" s="23" t="s">
        <v>132</v>
      </c>
      <c r="C20" s="23" t="s">
        <v>6</v>
      </c>
    </row>
    <row r="21" spans="1:3">
      <c r="A21" s="23" t="s">
        <v>133</v>
      </c>
      <c r="B21" s="23" t="s">
        <v>134</v>
      </c>
      <c r="C21" s="23" t="s">
        <v>5</v>
      </c>
    </row>
    <row r="22" spans="1:3">
      <c r="A22" s="23" t="s">
        <v>135</v>
      </c>
      <c r="B22" s="23" t="s">
        <v>136</v>
      </c>
      <c r="C22" s="23" t="s">
        <v>79</v>
      </c>
    </row>
    <row r="23" spans="1:3">
      <c r="A23" s="23" t="s">
        <v>137</v>
      </c>
      <c r="B23" s="23" t="s">
        <v>138</v>
      </c>
      <c r="C23" s="23" t="s">
        <v>82</v>
      </c>
    </row>
    <row r="24" spans="1:3">
      <c r="A24" s="23" t="s">
        <v>139</v>
      </c>
      <c r="B24" s="23" t="s">
        <v>140</v>
      </c>
      <c r="C24" s="23" t="s">
        <v>83</v>
      </c>
    </row>
    <row r="25" spans="1:3">
      <c r="A25" s="23" t="s">
        <v>141</v>
      </c>
      <c r="B25" s="23" t="s">
        <v>142</v>
      </c>
      <c r="C25" s="23" t="s">
        <v>79</v>
      </c>
    </row>
    <row r="26" spans="1:3">
      <c r="A26" s="23" t="s">
        <v>143</v>
      </c>
      <c r="B26" s="23" t="s">
        <v>144</v>
      </c>
      <c r="C26" s="23" t="s">
        <v>82</v>
      </c>
    </row>
    <row r="27" spans="1:3">
      <c r="A27" s="23" t="s">
        <v>145</v>
      </c>
      <c r="B27" s="23" t="s">
        <v>146</v>
      </c>
      <c r="C27" s="23" t="s">
        <v>84</v>
      </c>
    </row>
    <row r="28" spans="1:3">
      <c r="A28" s="23" t="s">
        <v>147</v>
      </c>
      <c r="B28" s="23" t="s">
        <v>148</v>
      </c>
      <c r="C28" s="23" t="s">
        <v>83</v>
      </c>
    </row>
    <row r="29" spans="1:3">
      <c r="A29" s="23" t="s">
        <v>149</v>
      </c>
      <c r="B29" s="23" t="s">
        <v>150</v>
      </c>
      <c r="C29" s="23" t="s">
        <v>6</v>
      </c>
    </row>
    <row r="30" spans="1:3">
      <c r="A30" s="23" t="s">
        <v>151</v>
      </c>
      <c r="B30" s="23" t="s">
        <v>152</v>
      </c>
      <c r="C30" s="23" t="s">
        <v>83</v>
      </c>
    </row>
    <row r="31" spans="1:3">
      <c r="A31" s="23" t="s">
        <v>153</v>
      </c>
      <c r="B31" s="23" t="s">
        <v>154</v>
      </c>
      <c r="C31" s="23" t="s">
        <v>84</v>
      </c>
    </row>
    <row r="32" spans="1:3">
      <c r="A32" s="23" t="s">
        <v>155</v>
      </c>
      <c r="B32" s="23" t="s">
        <v>156</v>
      </c>
      <c r="C32" s="23" t="s">
        <v>79</v>
      </c>
    </row>
    <row r="33" spans="1:3">
      <c r="A33" s="23" t="s">
        <v>157</v>
      </c>
      <c r="B33" s="23" t="s">
        <v>158</v>
      </c>
      <c r="C33" s="23" t="s">
        <v>6</v>
      </c>
    </row>
    <row r="34" spans="1:3">
      <c r="A34" s="23" t="s">
        <v>159</v>
      </c>
      <c r="B34" s="23" t="s">
        <v>160</v>
      </c>
      <c r="C34" s="23" t="s">
        <v>79</v>
      </c>
    </row>
    <row r="35" spans="1:3">
      <c r="A35" s="23" t="s">
        <v>161</v>
      </c>
      <c r="B35" s="23" t="s">
        <v>162</v>
      </c>
      <c r="C35" s="23" t="s">
        <v>6</v>
      </c>
    </row>
    <row r="36" spans="1:3">
      <c r="A36" s="23" t="s">
        <v>163</v>
      </c>
      <c r="B36" s="23" t="s">
        <v>164</v>
      </c>
      <c r="C36" s="23" t="s">
        <v>6</v>
      </c>
    </row>
    <row r="37" spans="1:3">
      <c r="A37" s="23" t="s">
        <v>165</v>
      </c>
      <c r="B37" s="23" t="s">
        <v>166</v>
      </c>
      <c r="C37" s="23" t="s">
        <v>6</v>
      </c>
    </row>
    <row r="38" spans="1:3">
      <c r="A38" s="23" t="s">
        <v>167</v>
      </c>
      <c r="B38" s="23" t="s">
        <v>168</v>
      </c>
      <c r="C38" s="23" t="s">
        <v>6</v>
      </c>
    </row>
    <row r="39" spans="1:3">
      <c r="A39" s="23"/>
      <c r="B39" s="23"/>
      <c r="C39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97 and 98</vt:lpstr>
      <vt:lpstr>Notes</vt:lpstr>
      <vt:lpstr>'Table 97 and 98'!Print_Area</vt:lpstr>
    </vt:vector>
  </TitlesOfParts>
  <Company>MDHE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Crouse</dc:creator>
  <dc:description>pdf</dc:description>
  <cp:lastModifiedBy>dferlazz</cp:lastModifiedBy>
  <cp:lastPrinted>2010-09-01T16:47:19Z</cp:lastPrinted>
  <dcterms:created xsi:type="dcterms:W3CDTF">2009-02-24T17:23:23Z</dcterms:created>
  <dcterms:modified xsi:type="dcterms:W3CDTF">2010-09-17T15:59:15Z</dcterms:modified>
</cp:coreProperties>
</file>