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94 - Expenses by Function" sheetId="1" r:id="rId1"/>
  </sheets>
  <definedNames>
    <definedName name="_xlnm.Print_Area" localSheetId="0">'Table 94 - Expenses by Function'!$A$1:$J$45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<sst xmlns="http://schemas.openxmlformats.org/spreadsheetml/2006/main" count="55" uniqueCount="53">
  <si>
    <t>OTHER,</t>
  </si>
  <si>
    <t>AUXILIARY</t>
  </si>
  <si>
    <t>INSTITU-</t>
  </si>
  <si>
    <t>NET GRANT</t>
  </si>
  <si>
    <t>ENTERPRISES,</t>
  </si>
  <si>
    <t xml:space="preserve"> </t>
  </si>
  <si>
    <t>PUBLIC</t>
  </si>
  <si>
    <t>ACADEMIC</t>
  </si>
  <si>
    <t>STUDENT</t>
  </si>
  <si>
    <t>TIONAL</t>
  </si>
  <si>
    <t>AID TO</t>
  </si>
  <si>
    <t>HOSPITALS,</t>
  </si>
  <si>
    <t>TOTAL</t>
  </si>
  <si>
    <t>INSTRUCTION</t>
  </si>
  <si>
    <t>RESEARCH</t>
  </si>
  <si>
    <t>SERVICE</t>
  </si>
  <si>
    <t>SUPPORT</t>
  </si>
  <si>
    <t>SERVICES</t>
  </si>
  <si>
    <t>STUDENTS</t>
  </si>
  <si>
    <t>INDEP. OPER.</t>
  </si>
  <si>
    <t>EXPENSES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</si>
  <si>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</si>
  <si>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</si>
  <si>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</si>
  <si>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</si>
  <si>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</si>
  <si>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</si>
  <si>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</si>
  <si>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</si>
  <si>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</si>
  <si>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</si>
  <si>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</si>
  <si>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</si>
  <si>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</si>
  <si>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</si>
  <si>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</si>
  <si>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</si>
  <si>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</si>
  <si>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</si>
  <si>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</si>
  <si>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</si>
  <si>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</si>
  <si>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</si>
  <si>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</si>
  <si>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</si>
  <si>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 xml:space="preserve">  Subtotal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</si>
  <si>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</si>
  <si>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</si>
  <si>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</si>
  <si>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</si>
  <si>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SOURCE:  IPEDS F, Finance</t>
  </si>
  <si>
    <t>TABLE 94</t>
  </si>
  <si>
    <t>EXPENSES BY FUNCTIONAL AND NATURAL CLASSIFICATION AT PRIVATE NOT-FOR-PROFIT (INDEPENDENT) INSTITUTIONS, FY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</si>
</sst>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164" fontId="6" fillId="0" borderId="17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6" fillId="0" borderId="19" xfId="0" applyNumberFormat="1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showOutlineSymbols="0" zoomScalePageLayoutView="0" workbookViewId="0" topLeftCell="A1">
      <selection activeCell="J43" sqref="J43"/>
    </sheetView>
  </sheetViews>
  <sheetFormatPr defaultColWidth="9.6640625" defaultRowHeight="12" customHeight="1"/>
  <cols>
    <col min="1" max="1" width="24.6640625" style="0" customWidth="1"/>
    <col min="2" max="10" width="12.77734375" style="0" customWidth="1"/>
  </cols>
  <sheetData>
    <row r="1" spans="1:10" ht="15">
      <c r="A1" s="1" t="s">
        <v>51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2" t="s">
        <v>52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1"/>
      <c r="B4" s="12"/>
      <c r="C4" s="12"/>
      <c r="D4" s="12"/>
      <c r="E4" s="12"/>
      <c r="F4" s="12"/>
      <c r="G4" s="12"/>
      <c r="H4" s="13"/>
      <c r="I4" s="14" t="s">
        <v>0</v>
      </c>
      <c r="J4" s="15"/>
    </row>
    <row r="5" spans="1:10" ht="15">
      <c r="A5" s="1"/>
      <c r="B5" s="16"/>
      <c r="C5" s="16"/>
      <c r="D5" s="16"/>
      <c r="E5" s="16"/>
      <c r="F5" s="16"/>
      <c r="G5" s="16"/>
      <c r="H5" s="17"/>
      <c r="I5" s="17" t="s">
        <v>1</v>
      </c>
      <c r="J5" s="17"/>
    </row>
    <row r="6" spans="1:10" ht="15">
      <c r="A6" s="1"/>
      <c r="B6" s="16"/>
      <c r="C6" s="16"/>
      <c r="D6" s="16"/>
      <c r="E6" s="16"/>
      <c r="F6" s="16"/>
      <c r="G6" s="17" t="s">
        <v>2</v>
      </c>
      <c r="H6" s="17" t="s">
        <v>3</v>
      </c>
      <c r="I6" s="17" t="s">
        <v>4</v>
      </c>
      <c r="J6" s="17"/>
    </row>
    <row r="7" spans="1:10" ht="15">
      <c r="A7" s="1"/>
      <c r="B7" s="17" t="s">
        <v>5</v>
      </c>
      <c r="C7" s="16"/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</row>
    <row r="8" spans="1:10" ht="15">
      <c r="A8" s="1"/>
      <c r="B8" s="17" t="s">
        <v>13</v>
      </c>
      <c r="C8" s="17" t="s">
        <v>14</v>
      </c>
      <c r="D8" s="17" t="s">
        <v>15</v>
      </c>
      <c r="E8" s="17" t="s">
        <v>16</v>
      </c>
      <c r="F8" s="17" t="s">
        <v>17</v>
      </c>
      <c r="G8" s="17" t="s">
        <v>16</v>
      </c>
      <c r="H8" s="17" t="s">
        <v>18</v>
      </c>
      <c r="I8" s="17" t="s">
        <v>19</v>
      </c>
      <c r="J8" s="17" t="s">
        <v>20</v>
      </c>
    </row>
    <row r="9" spans="1:10" ht="15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45">
      <c r="A10" s="5" t="s">
        <v>21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">
      <c r="A11" s="21"/>
      <c r="B11" s="28"/>
      <c r="C11" s="28"/>
      <c r="D11" s="28"/>
      <c r="E11" s="28"/>
      <c r="F11" s="28"/>
      <c r="G11" s="28"/>
      <c r="H11" s="28"/>
      <c r="I11" s="28"/>
      <c r="J11" s="23"/>
    </row>
    <row r="12" spans="1:11" ht="15">
      <c r="A12" s="21" t="s">
        <v>22</v>
      </c>
      <c r="B12" s="29">
        <v>8915710</v>
      </c>
      <c r="C12" s="29">
        <v>0</v>
      </c>
      <c r="D12" s="29">
        <v>0</v>
      </c>
      <c r="E12" s="29">
        <v>340457</v>
      </c>
      <c r="F12" s="29">
        <v>3975751</v>
      </c>
      <c r="G12" s="29">
        <v>5123982</v>
      </c>
      <c r="H12" s="29">
        <v>0</v>
      </c>
      <c r="I12" s="29">
        <v>1629881</v>
      </c>
      <c r="J12" s="24">
        <f aca="true" t="shared" si="0" ref="J12:J34">SUM(B12:I12)</f>
        <v>19985781</v>
      </c>
      <c r="K12" s="8"/>
    </row>
    <row r="13" spans="1:11" ht="15">
      <c r="A13" s="1" t="s">
        <v>23</v>
      </c>
      <c r="B13" s="29">
        <v>6604819</v>
      </c>
      <c r="C13" s="29">
        <v>0</v>
      </c>
      <c r="D13" s="29">
        <v>0</v>
      </c>
      <c r="E13" s="29">
        <v>804134</v>
      </c>
      <c r="F13" s="29">
        <v>3044740</v>
      </c>
      <c r="G13" s="29">
        <v>2884947</v>
      </c>
      <c r="H13" s="29">
        <v>0</v>
      </c>
      <c r="I13" s="29">
        <v>3522332</v>
      </c>
      <c r="J13" s="24">
        <f t="shared" si="0"/>
        <v>16860972</v>
      </c>
      <c r="K13" s="8"/>
    </row>
    <row r="14" spans="1:11" ht="15">
      <c r="A14" s="1" t="s">
        <v>24</v>
      </c>
      <c r="B14" s="29">
        <v>10918644</v>
      </c>
      <c r="C14" s="29">
        <v>0</v>
      </c>
      <c r="D14" s="29">
        <v>93248</v>
      </c>
      <c r="E14" s="29">
        <v>572140</v>
      </c>
      <c r="F14" s="29">
        <v>2058167</v>
      </c>
      <c r="G14" s="29">
        <v>13943926</v>
      </c>
      <c r="H14" s="29">
        <v>2448995</v>
      </c>
      <c r="I14" s="29">
        <v>9580960</v>
      </c>
      <c r="J14" s="24">
        <f t="shared" si="0"/>
        <v>39616080</v>
      </c>
      <c r="K14" s="8"/>
    </row>
    <row r="15" spans="1:11" ht="15">
      <c r="A15" s="1" t="s">
        <v>25</v>
      </c>
      <c r="B15" s="29">
        <v>31655279</v>
      </c>
      <c r="C15" s="29">
        <v>0</v>
      </c>
      <c r="D15" s="29">
        <v>0</v>
      </c>
      <c r="E15" s="29">
        <v>2429527</v>
      </c>
      <c r="F15" s="29">
        <v>6626597</v>
      </c>
      <c r="G15" s="29">
        <v>6836534</v>
      </c>
      <c r="H15" s="29">
        <v>0</v>
      </c>
      <c r="I15" s="29">
        <v>2401422</v>
      </c>
      <c r="J15" s="24">
        <f t="shared" si="0"/>
        <v>49949359</v>
      </c>
      <c r="K15" s="8"/>
    </row>
    <row r="16" spans="1:11" ht="15">
      <c r="A16" s="35" t="s">
        <v>26</v>
      </c>
      <c r="B16" s="36">
        <v>4587255</v>
      </c>
      <c r="C16" s="36">
        <v>0</v>
      </c>
      <c r="D16" s="36">
        <v>0</v>
      </c>
      <c r="E16" s="36">
        <v>396826</v>
      </c>
      <c r="F16" s="36">
        <v>3276002</v>
      </c>
      <c r="G16" s="36">
        <v>4161324</v>
      </c>
      <c r="H16" s="36">
        <v>0</v>
      </c>
      <c r="I16" s="36">
        <v>2248439</v>
      </c>
      <c r="J16" s="37">
        <f t="shared" si="0"/>
        <v>14669846</v>
      </c>
      <c r="K16" s="38"/>
    </row>
    <row r="17" spans="1:11" ht="15">
      <c r="A17" s="35" t="s">
        <v>27</v>
      </c>
      <c r="B17" s="39">
        <v>22617594</v>
      </c>
      <c r="C17" s="39">
        <v>1798175</v>
      </c>
      <c r="D17" s="39">
        <v>0</v>
      </c>
      <c r="E17" s="39">
        <v>1844755</v>
      </c>
      <c r="F17" s="39">
        <v>5832319</v>
      </c>
      <c r="G17" s="39">
        <v>13816307</v>
      </c>
      <c r="H17" s="39">
        <v>0</v>
      </c>
      <c r="I17" s="39">
        <v>5708909</v>
      </c>
      <c r="J17" s="37">
        <f>SUM(B17:I17)</f>
        <v>51618059</v>
      </c>
      <c r="K17" s="38"/>
    </row>
    <row r="18" spans="1:11" ht="15">
      <c r="A18" s="35" t="s">
        <v>29</v>
      </c>
      <c r="B18" s="39">
        <v>15876781</v>
      </c>
      <c r="C18" s="39">
        <v>0</v>
      </c>
      <c r="D18" s="39">
        <v>0</v>
      </c>
      <c r="E18" s="39">
        <v>3147474</v>
      </c>
      <c r="F18" s="39">
        <v>4608937</v>
      </c>
      <c r="G18" s="39">
        <v>5917236</v>
      </c>
      <c r="H18" s="39">
        <v>504109</v>
      </c>
      <c r="I18" s="39">
        <v>2874836</v>
      </c>
      <c r="J18" s="37">
        <f>SUM(B18:I18)</f>
        <v>32929373</v>
      </c>
      <c r="K18" s="38"/>
    </row>
    <row r="19" spans="1:11" ht="15">
      <c r="A19" s="35" t="s">
        <v>40</v>
      </c>
      <c r="B19" s="39">
        <v>929601000</v>
      </c>
      <c r="C19" s="39">
        <v>431789000</v>
      </c>
      <c r="D19" s="39">
        <v>15811000</v>
      </c>
      <c r="E19" s="39">
        <v>125324000</v>
      </c>
      <c r="F19" s="39">
        <v>58656000</v>
      </c>
      <c r="G19" s="39">
        <v>83452000</v>
      </c>
      <c r="H19" s="39">
        <v>0</v>
      </c>
      <c r="I19" s="39">
        <v>76332000</v>
      </c>
      <c r="J19" s="37">
        <f>SUM(B19:I19)</f>
        <v>1720965000</v>
      </c>
      <c r="K19" s="38"/>
    </row>
    <row r="20" spans="1:11" ht="15">
      <c r="A20" s="35" t="s">
        <v>28</v>
      </c>
      <c r="B20" s="36">
        <v>11361898</v>
      </c>
      <c r="C20" s="36">
        <v>0</v>
      </c>
      <c r="D20" s="36">
        <v>0</v>
      </c>
      <c r="E20" s="36">
        <v>0</v>
      </c>
      <c r="F20" s="36">
        <v>5648143</v>
      </c>
      <c r="G20" s="36">
        <v>5209083</v>
      </c>
      <c r="H20" s="36">
        <v>0</v>
      </c>
      <c r="I20" s="36">
        <v>6352348</v>
      </c>
      <c r="J20" s="37">
        <f t="shared" si="0"/>
        <v>28571472</v>
      </c>
      <c r="K20" s="38"/>
    </row>
    <row r="21" spans="1:11" ht="15">
      <c r="A21" s="35" t="s">
        <v>30</v>
      </c>
      <c r="B21" s="36">
        <v>4037806</v>
      </c>
      <c r="C21" s="36">
        <v>0</v>
      </c>
      <c r="D21" s="36">
        <v>41612</v>
      </c>
      <c r="E21" s="36">
        <v>564334</v>
      </c>
      <c r="F21" s="36">
        <v>1782751</v>
      </c>
      <c r="G21" s="36">
        <v>2315621</v>
      </c>
      <c r="H21" s="36">
        <v>1008759</v>
      </c>
      <c r="I21" s="36">
        <v>6860303</v>
      </c>
      <c r="J21" s="37">
        <f t="shared" si="0"/>
        <v>16611186</v>
      </c>
      <c r="K21" s="38"/>
    </row>
    <row r="22" spans="1:11" ht="15">
      <c r="A22" s="35" t="s">
        <v>31</v>
      </c>
      <c r="B22" s="36">
        <v>21212413</v>
      </c>
      <c r="C22" s="36">
        <v>0</v>
      </c>
      <c r="D22" s="36">
        <v>0</v>
      </c>
      <c r="E22" s="36">
        <v>3362687</v>
      </c>
      <c r="F22" s="36">
        <v>12632211</v>
      </c>
      <c r="G22" s="36">
        <v>7139332</v>
      </c>
      <c r="H22" s="36">
        <v>0</v>
      </c>
      <c r="I22" s="36">
        <v>12291242</v>
      </c>
      <c r="J22" s="37">
        <f t="shared" si="0"/>
        <v>56637885</v>
      </c>
      <c r="K22" s="38"/>
    </row>
    <row r="23" spans="1:11" ht="15">
      <c r="A23" s="35" t="s">
        <v>32</v>
      </c>
      <c r="B23" s="40">
        <v>16723743</v>
      </c>
      <c r="C23" s="40">
        <v>0</v>
      </c>
      <c r="D23" s="40">
        <v>0</v>
      </c>
      <c r="E23" s="40">
        <v>4142813</v>
      </c>
      <c r="F23" s="40">
        <v>6523638</v>
      </c>
      <c r="G23" s="40">
        <v>8158897</v>
      </c>
      <c r="H23" s="40">
        <v>0</v>
      </c>
      <c r="I23" s="40">
        <v>8199567</v>
      </c>
      <c r="J23" s="41">
        <f t="shared" si="0"/>
        <v>43748658</v>
      </c>
      <c r="K23" s="38"/>
    </row>
    <row r="24" spans="1:11" ht="15">
      <c r="A24" s="1" t="s">
        <v>33</v>
      </c>
      <c r="B24" s="29">
        <v>7557520</v>
      </c>
      <c r="C24" s="29">
        <v>0</v>
      </c>
      <c r="D24" s="29">
        <v>0</v>
      </c>
      <c r="E24" s="29">
        <v>1719502</v>
      </c>
      <c r="F24" s="29">
        <v>3675818</v>
      </c>
      <c r="G24" s="29">
        <v>3861530</v>
      </c>
      <c r="H24" s="29">
        <v>0</v>
      </c>
      <c r="I24" s="29">
        <v>816400</v>
      </c>
      <c r="J24" s="24">
        <f t="shared" si="0"/>
        <v>17630770</v>
      </c>
      <c r="K24" s="8"/>
    </row>
    <row r="25" spans="1:11" ht="15">
      <c r="A25" s="1" t="s">
        <v>34</v>
      </c>
      <c r="B25" s="29">
        <v>4489928</v>
      </c>
      <c r="C25" s="29">
        <v>0</v>
      </c>
      <c r="D25" s="29">
        <v>0</v>
      </c>
      <c r="E25" s="29">
        <v>550602</v>
      </c>
      <c r="F25" s="29">
        <v>2567185</v>
      </c>
      <c r="G25" s="29">
        <v>2104453</v>
      </c>
      <c r="H25" s="29">
        <v>0</v>
      </c>
      <c r="I25" s="29">
        <v>3419719</v>
      </c>
      <c r="J25" s="24">
        <f t="shared" si="0"/>
        <v>13131887</v>
      </c>
      <c r="K25" s="8"/>
    </row>
    <row r="26" spans="1:11" ht="15">
      <c r="A26" s="1" t="s">
        <v>35</v>
      </c>
      <c r="B26" s="29">
        <v>34779044</v>
      </c>
      <c r="C26" s="29">
        <v>0</v>
      </c>
      <c r="D26" s="29">
        <v>0</v>
      </c>
      <c r="E26" s="29">
        <v>4077447</v>
      </c>
      <c r="F26" s="29">
        <v>7294620</v>
      </c>
      <c r="G26" s="29">
        <v>15430633</v>
      </c>
      <c r="H26" s="29">
        <v>0</v>
      </c>
      <c r="I26" s="29">
        <v>2464768</v>
      </c>
      <c r="J26" s="24">
        <f t="shared" si="0"/>
        <v>64046512</v>
      </c>
      <c r="K26" s="8"/>
    </row>
    <row r="27" spans="1:11" ht="15">
      <c r="A27" s="1" t="s">
        <v>36</v>
      </c>
      <c r="B27" s="29">
        <v>15271853</v>
      </c>
      <c r="C27" s="29">
        <v>37621</v>
      </c>
      <c r="D27" s="29">
        <v>158119</v>
      </c>
      <c r="E27" s="29">
        <v>5694517</v>
      </c>
      <c r="F27" s="29">
        <v>4833246</v>
      </c>
      <c r="G27" s="29">
        <v>9614211</v>
      </c>
      <c r="H27" s="29">
        <v>2197253</v>
      </c>
      <c r="I27" s="29">
        <v>103828764</v>
      </c>
      <c r="J27" s="24">
        <f t="shared" si="0"/>
        <v>141635584</v>
      </c>
      <c r="K27" s="8"/>
    </row>
    <row r="28" spans="1:11" ht="15">
      <c r="A28" s="1" t="s">
        <v>37</v>
      </c>
      <c r="B28" s="29">
        <v>148959189</v>
      </c>
      <c r="C28" s="29">
        <v>37507549</v>
      </c>
      <c r="D28" s="29">
        <v>18619303</v>
      </c>
      <c r="E28" s="29">
        <v>38265608</v>
      </c>
      <c r="F28" s="29">
        <v>16096096</v>
      </c>
      <c r="G28" s="29">
        <v>58880347</v>
      </c>
      <c r="H28" s="29">
        <v>2734702</v>
      </c>
      <c r="I28" s="29">
        <v>234156852</v>
      </c>
      <c r="J28" s="24">
        <f t="shared" si="0"/>
        <v>555219646</v>
      </c>
      <c r="K28" s="8"/>
    </row>
    <row r="29" spans="1:11" ht="15">
      <c r="A29" s="1" t="s">
        <v>38</v>
      </c>
      <c r="B29" s="29">
        <v>11722494</v>
      </c>
      <c r="C29" s="29">
        <v>0</v>
      </c>
      <c r="D29" s="29">
        <v>0</v>
      </c>
      <c r="E29" s="29">
        <v>2102046</v>
      </c>
      <c r="F29" s="29">
        <v>6193706</v>
      </c>
      <c r="G29" s="29">
        <v>5296600</v>
      </c>
      <c r="H29" s="29">
        <v>0</v>
      </c>
      <c r="I29" s="29">
        <v>3523169</v>
      </c>
      <c r="J29" s="24">
        <f t="shared" si="0"/>
        <v>28838015</v>
      </c>
      <c r="K29" s="8"/>
    </row>
    <row r="30" spans="1:11" ht="15">
      <c r="A30" s="1" t="s">
        <v>39</v>
      </c>
      <c r="B30" s="29">
        <v>7173030</v>
      </c>
      <c r="C30" s="29">
        <v>0</v>
      </c>
      <c r="D30" s="29">
        <v>0</v>
      </c>
      <c r="E30" s="29">
        <v>1135941</v>
      </c>
      <c r="F30" s="29">
        <v>1848908</v>
      </c>
      <c r="G30" s="29">
        <v>3246869</v>
      </c>
      <c r="H30" s="29">
        <v>0</v>
      </c>
      <c r="I30" s="29">
        <v>3870903</v>
      </c>
      <c r="J30" s="24">
        <f t="shared" si="0"/>
        <v>17275651</v>
      </c>
      <c r="K30" s="8"/>
    </row>
    <row r="31" spans="1:11" ht="15">
      <c r="A31" s="1" t="s">
        <v>41</v>
      </c>
      <c r="B31" s="29">
        <v>59431292</v>
      </c>
      <c r="C31" s="29">
        <v>0</v>
      </c>
      <c r="D31" s="29">
        <v>796249</v>
      </c>
      <c r="E31" s="29">
        <v>40059365</v>
      </c>
      <c r="F31" s="29">
        <v>12243107</v>
      </c>
      <c r="G31" s="29">
        <v>40337232</v>
      </c>
      <c r="H31" s="29">
        <v>0</v>
      </c>
      <c r="I31" s="29">
        <v>4181492</v>
      </c>
      <c r="J31" s="24">
        <f t="shared" si="0"/>
        <v>157048737</v>
      </c>
      <c r="K31" s="8"/>
    </row>
    <row r="32" spans="1:11" ht="15">
      <c r="A32" s="1" t="s">
        <v>42</v>
      </c>
      <c r="B32" s="29">
        <v>5597589</v>
      </c>
      <c r="C32" s="29">
        <v>781095</v>
      </c>
      <c r="D32" s="29">
        <v>0</v>
      </c>
      <c r="E32" s="29">
        <v>2091029</v>
      </c>
      <c r="F32" s="29">
        <v>4180083</v>
      </c>
      <c r="G32" s="29">
        <v>3893671</v>
      </c>
      <c r="H32" s="29">
        <v>0</v>
      </c>
      <c r="I32" s="29">
        <v>3621875</v>
      </c>
      <c r="J32" s="24">
        <f t="shared" si="0"/>
        <v>20165342</v>
      </c>
      <c r="K32" s="8"/>
    </row>
    <row r="33" spans="1:11" ht="15">
      <c r="A33" s="1" t="s">
        <v>43</v>
      </c>
      <c r="B33" s="29">
        <v>11028866</v>
      </c>
      <c r="C33" s="29">
        <v>0</v>
      </c>
      <c r="D33" s="29">
        <v>0</v>
      </c>
      <c r="E33" s="29">
        <v>4057672</v>
      </c>
      <c r="F33" s="29">
        <v>7360633</v>
      </c>
      <c r="G33" s="29">
        <v>5085167</v>
      </c>
      <c r="H33" s="29">
        <v>0</v>
      </c>
      <c r="I33" s="29">
        <v>6279425</v>
      </c>
      <c r="J33" s="24">
        <f t="shared" si="0"/>
        <v>33811763</v>
      </c>
      <c r="K33" s="8"/>
    </row>
    <row r="34" spans="1:11" ht="15">
      <c r="A34" s="1" t="s">
        <v>44</v>
      </c>
      <c r="B34" s="29">
        <v>8592726</v>
      </c>
      <c r="C34" s="29">
        <v>0</v>
      </c>
      <c r="D34" s="29">
        <v>0</v>
      </c>
      <c r="E34" s="29">
        <v>1164170</v>
      </c>
      <c r="F34" s="29">
        <v>2604272</v>
      </c>
      <c r="G34" s="29">
        <v>6154219</v>
      </c>
      <c r="H34" s="29">
        <v>0</v>
      </c>
      <c r="I34" s="29">
        <v>3433351</v>
      </c>
      <c r="J34" s="24">
        <f t="shared" si="0"/>
        <v>21948738</v>
      </c>
      <c r="K34" s="8"/>
    </row>
    <row r="35" spans="1:11" ht="15">
      <c r="A35" s="1" t="s">
        <v>45</v>
      </c>
      <c r="B35" s="30">
        <f>SUM(B12:B34)</f>
        <v>1398716473</v>
      </c>
      <c r="C35" s="30">
        <f aca="true" t="shared" si="1" ref="C35:J35">SUM(C12:C34)</f>
        <v>471913440</v>
      </c>
      <c r="D35" s="30">
        <f t="shared" si="1"/>
        <v>35519531</v>
      </c>
      <c r="E35" s="30">
        <f t="shared" si="1"/>
        <v>243847046</v>
      </c>
      <c r="F35" s="30">
        <f t="shared" si="1"/>
        <v>183562930</v>
      </c>
      <c r="G35" s="30">
        <f t="shared" si="1"/>
        <v>312864121</v>
      </c>
      <c r="H35" s="30">
        <f t="shared" si="1"/>
        <v>8893818</v>
      </c>
      <c r="I35" s="30">
        <f t="shared" si="1"/>
        <v>507598957</v>
      </c>
      <c r="J35" s="30">
        <f t="shared" si="1"/>
        <v>3162916316</v>
      </c>
      <c r="K35" s="9"/>
    </row>
    <row r="36" spans="1:11" ht="15">
      <c r="A36" s="1"/>
      <c r="B36" s="30"/>
      <c r="C36" s="30"/>
      <c r="D36" s="30"/>
      <c r="E36" s="30"/>
      <c r="F36" s="30"/>
      <c r="G36" s="30"/>
      <c r="H36" s="30"/>
      <c r="I36" s="30"/>
      <c r="J36" s="24"/>
      <c r="K36" s="8"/>
    </row>
    <row r="37" spans="1:11" ht="45">
      <c r="A37" s="5" t="s">
        <v>46</v>
      </c>
      <c r="B37" s="30"/>
      <c r="C37" s="30"/>
      <c r="D37" s="30"/>
      <c r="E37" s="30"/>
      <c r="F37" s="30"/>
      <c r="G37" s="30"/>
      <c r="H37" s="30"/>
      <c r="I37" s="30"/>
      <c r="J37" s="24"/>
      <c r="K37" s="8"/>
    </row>
    <row r="38" spans="1:11" ht="15">
      <c r="A38" s="1"/>
      <c r="B38" s="30"/>
      <c r="C38" s="30"/>
      <c r="D38" s="30"/>
      <c r="E38" s="30"/>
      <c r="F38" s="30"/>
      <c r="G38" s="30"/>
      <c r="H38" s="30"/>
      <c r="I38" s="30"/>
      <c r="J38" s="24"/>
      <c r="K38" s="6"/>
    </row>
    <row r="39" spans="1:11" ht="15">
      <c r="A39" s="1" t="s">
        <v>47</v>
      </c>
      <c r="B39" s="29">
        <v>5137493</v>
      </c>
      <c r="C39" s="29">
        <v>0</v>
      </c>
      <c r="D39" s="29">
        <v>0</v>
      </c>
      <c r="E39" s="29">
        <v>1513953</v>
      </c>
      <c r="F39" s="29">
        <v>1839030</v>
      </c>
      <c r="G39" s="29">
        <v>1847620</v>
      </c>
      <c r="H39" s="29">
        <v>0</v>
      </c>
      <c r="I39" s="31">
        <v>2842425</v>
      </c>
      <c r="J39" s="25">
        <f>SUM(B39:I39)</f>
        <v>13180521</v>
      </c>
      <c r="K39" s="7"/>
    </row>
    <row r="40" spans="1:11" ht="15">
      <c r="A40" s="1" t="s">
        <v>48</v>
      </c>
      <c r="B40" s="29">
        <v>2097259</v>
      </c>
      <c r="C40" s="29">
        <v>0</v>
      </c>
      <c r="D40" s="29">
        <v>0</v>
      </c>
      <c r="E40" s="29">
        <v>1207513</v>
      </c>
      <c r="F40" s="29">
        <v>953300</v>
      </c>
      <c r="G40" s="29">
        <v>2033706</v>
      </c>
      <c r="H40" s="29">
        <v>0</v>
      </c>
      <c r="I40" s="31">
        <v>63553</v>
      </c>
      <c r="J40" s="25">
        <f>SUM(B40:I40)</f>
        <v>6355331</v>
      </c>
      <c r="K40" s="7"/>
    </row>
    <row r="41" spans="1:11" ht="15">
      <c r="A41" s="1" t="s">
        <v>45</v>
      </c>
      <c r="B41" s="32">
        <f>SUM(B39:B40)</f>
        <v>7234752</v>
      </c>
      <c r="C41" s="32">
        <f aca="true" t="shared" si="2" ref="C41:J41">SUM(C39:C40)</f>
        <v>0</v>
      </c>
      <c r="D41" s="32">
        <f t="shared" si="2"/>
        <v>0</v>
      </c>
      <c r="E41" s="32">
        <f t="shared" si="2"/>
        <v>2721466</v>
      </c>
      <c r="F41" s="32">
        <f t="shared" si="2"/>
        <v>2792330</v>
      </c>
      <c r="G41" s="32">
        <f t="shared" si="2"/>
        <v>3881326</v>
      </c>
      <c r="H41" s="32">
        <f t="shared" si="2"/>
        <v>0</v>
      </c>
      <c r="I41" s="32">
        <f t="shared" si="2"/>
        <v>2905978</v>
      </c>
      <c r="J41" s="32">
        <f t="shared" si="2"/>
        <v>19535852</v>
      </c>
      <c r="K41" s="6"/>
    </row>
    <row r="42" spans="1:10" ht="15">
      <c r="A42" s="1"/>
      <c r="B42" s="33"/>
      <c r="C42" s="33"/>
      <c r="D42" s="33"/>
      <c r="E42" s="33"/>
      <c r="F42" s="33"/>
      <c r="G42" s="33"/>
      <c r="H42" s="33"/>
      <c r="I42" s="33"/>
      <c r="J42" s="26"/>
    </row>
    <row r="43" spans="1:10" ht="23.25" thickBot="1">
      <c r="A43" s="22" t="s">
        <v>49</v>
      </c>
      <c r="B43" s="34">
        <f aca="true" t="shared" si="3" ref="B43:J43">SUM(B35+B41)</f>
        <v>1405951225</v>
      </c>
      <c r="C43" s="34">
        <f t="shared" si="3"/>
        <v>471913440</v>
      </c>
      <c r="D43" s="34">
        <f t="shared" si="3"/>
        <v>35519531</v>
      </c>
      <c r="E43" s="34">
        <f t="shared" si="3"/>
        <v>246568512</v>
      </c>
      <c r="F43" s="34">
        <f t="shared" si="3"/>
        <v>186355260</v>
      </c>
      <c r="G43" s="34">
        <f t="shared" si="3"/>
        <v>316745447</v>
      </c>
      <c r="H43" s="34">
        <f t="shared" si="3"/>
        <v>8893818</v>
      </c>
      <c r="I43" s="34">
        <f t="shared" si="3"/>
        <v>510504935</v>
      </c>
      <c r="J43" s="27">
        <f t="shared" si="3"/>
        <v>3182452168</v>
      </c>
    </row>
    <row r="44" spans="1:10" ht="12" customHeight="1" thickTop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" customHeight="1">
      <c r="A45" s="4" t="s">
        <v>50</v>
      </c>
      <c r="B45" s="4"/>
      <c r="C45" s="4"/>
      <c r="D45" s="4"/>
      <c r="E45" s="4"/>
      <c r="F45" s="4"/>
      <c r="G45" s="4"/>
      <c r="H45" s="4"/>
      <c r="I45" s="4"/>
      <c r="J45" s="4"/>
    </row>
  </sheetData>
  <sheetProtection/>
  <printOptions/>
  <pageMargins left="1.12" right="0.5" top="0.5" bottom="0.5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Teala Sipes</dc:creator>
  <cp:keywords/>
  <dc:description/>
  <cp:lastModifiedBy>JKINTZEL</cp:lastModifiedBy>
  <cp:lastPrinted>2008-05-28T15:16:48Z</cp:lastPrinted>
  <dcterms:created xsi:type="dcterms:W3CDTF">2003-06-20T13:44:00Z</dcterms:created>
  <dcterms:modified xsi:type="dcterms:W3CDTF">2008-08-11T18:27:13Z</dcterms:modified>
  <cp:category/>
  <cp:version/>
  <cp:contentType/>
  <cp:contentStatus/>
</cp:coreProperties>
</file>