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table_123_1213" sheetId="1" r:id="rId1"/>
    <sheet name="table_124_1213" sheetId="2" r:id="rId2"/>
    <sheet name="table_125-1213" sheetId="3" r:id="rId3"/>
  </sheets>
  <calcPr calcId="125725"/>
</workbook>
</file>

<file path=xl/calcChain.xml><?xml version="1.0" encoding="utf-8"?>
<calcChain xmlns="http://schemas.openxmlformats.org/spreadsheetml/2006/main">
  <c r="M57" i="3"/>
  <c r="L57"/>
  <c r="K57"/>
  <c r="J57"/>
  <c r="I57"/>
  <c r="H57"/>
  <c r="G57"/>
  <c r="F57"/>
  <c r="E57"/>
  <c r="D57"/>
  <c r="C57"/>
  <c r="B57"/>
  <c r="N61"/>
  <c r="N59"/>
  <c r="N41" i="2"/>
  <c r="N56" i="3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37" i="2"/>
  <c r="C35"/>
  <c r="N39"/>
  <c r="N32"/>
  <c r="N31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M33"/>
  <c r="L33"/>
  <c r="K33"/>
  <c r="J33"/>
  <c r="I33"/>
  <c r="H33"/>
  <c r="G33"/>
  <c r="F33"/>
  <c r="E33"/>
  <c r="D33"/>
  <c r="C33"/>
  <c r="B33"/>
  <c r="M29"/>
  <c r="M35" s="1"/>
  <c r="L29"/>
  <c r="L35" s="1"/>
  <c r="K29"/>
  <c r="K35" s="1"/>
  <c r="J29"/>
  <c r="J35" s="1"/>
  <c r="I29"/>
  <c r="I35" s="1"/>
  <c r="H29"/>
  <c r="H35" s="1"/>
  <c r="G29"/>
  <c r="G35" s="1"/>
  <c r="F29"/>
  <c r="E29"/>
  <c r="E35" s="1"/>
  <c r="D29"/>
  <c r="D35" s="1"/>
  <c r="C29"/>
  <c r="B29"/>
  <c r="M35" i="1"/>
  <c r="L35"/>
  <c r="K35"/>
  <c r="J35"/>
  <c r="I35"/>
  <c r="H35"/>
  <c r="G35"/>
  <c r="F35"/>
  <c r="E35"/>
  <c r="D35"/>
  <c r="C35"/>
  <c r="B35"/>
  <c r="M19"/>
  <c r="L19"/>
  <c r="K19"/>
  <c r="J19"/>
  <c r="I19"/>
  <c r="H19"/>
  <c r="G19"/>
  <c r="F19"/>
  <c r="E19"/>
  <c r="D19"/>
  <c r="C19"/>
  <c r="B19"/>
  <c r="N37"/>
  <c r="N34"/>
  <c r="N33"/>
  <c r="N32"/>
  <c r="N31"/>
  <c r="N30"/>
  <c r="N29"/>
  <c r="N28"/>
  <c r="N27"/>
  <c r="N26"/>
  <c r="N25"/>
  <c r="N24"/>
  <c r="N23"/>
  <c r="N22"/>
  <c r="N21"/>
  <c r="N18"/>
  <c r="N17"/>
  <c r="N16"/>
  <c r="N15"/>
  <c r="N14"/>
  <c r="N13"/>
  <c r="N12"/>
  <c r="N11"/>
  <c r="N10"/>
  <c r="N9"/>
  <c r="N8"/>
  <c r="N7"/>
  <c r="N6"/>
  <c r="N57" i="3" l="1"/>
  <c r="N33" i="2"/>
  <c r="N29"/>
  <c r="B35"/>
  <c r="N35" s="1"/>
  <c r="F35"/>
  <c r="N35" i="1"/>
  <c r="N19"/>
</calcChain>
</file>

<file path=xl/sharedStrings.xml><?xml version="1.0" encoding="utf-8"?>
<sst xmlns="http://schemas.openxmlformats.org/spreadsheetml/2006/main" count="649" uniqueCount="137">
  <si>
    <t>Transferring To:</t>
  </si>
  <si>
    <t>HARRIS-STOWE</t>
  </si>
  <si>
    <t>LINCOLN</t>
  </si>
  <si>
    <t>MO S&amp;T</t>
  </si>
  <si>
    <t>MO SOUTHERN</t>
  </si>
  <si>
    <t>MO STATE</t>
  </si>
  <si>
    <t>MO WESTERN</t>
  </si>
  <si>
    <t>NWMO</t>
  </si>
  <si>
    <t>SEMO</t>
  </si>
  <si>
    <t>UCM</t>
  </si>
  <si>
    <t>UM-COLUMBIA</t>
  </si>
  <si>
    <t>UMKC</t>
  </si>
  <si>
    <t>UMSL</t>
  </si>
  <si>
    <t>Transferring From:</t>
  </si>
  <si>
    <t>HARRIS-STOWE STATE UNIVERSITY</t>
  </si>
  <si>
    <t>LINCOLN UNIVERSITY</t>
  </si>
  <si>
    <t>MISSOURI SOUTHERN STATE UNIVERSITY</t>
  </si>
  <si>
    <t>MISSOURI STATE UNIVERSITY</t>
  </si>
  <si>
    <t>MISSOURI WESTERN STATE UNIV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</si>
  <si>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</si>
  <si>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</si>
  <si>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</si>
  <si>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</si>
  <si>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</si>
  <si>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</si>
  <si>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</si>
  <si>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CROWDER COLLEGE</t>
  </si>
  <si>
    <t>EAST CENTRAL COLLEGE</t>
  </si>
  <si>
    <t>JEFFERSON COLLEGE</t>
  </si>
  <si>
    <t>METROPOLITAN COMMUNITY COLLEGE</t>
  </si>
  <si>
    <t>MINERAL AREA COLLEGE</t>
  </si>
  <si>
    <t>MISSOURI STATE UNIVERSITY - WEST PLAINS</t>
  </si>
  <si>
    <t>MOBERLY AREA COMMUNITY COLLEGE</t>
  </si>
  <si>
    <t>NORTH CENTRAL MISSOURI COLLEGE</t>
  </si>
  <si>
    <t>OZARKS TECHNICAL COMMUNITY COLLEGE</t>
  </si>
  <si>
    <t>ST CHARLES COMMUNITY COLLEGE</t>
  </si>
  <si>
    <t>ST LOUIS COMMUNITY COLLEGE</t>
  </si>
  <si>
    <t>STATE FAIR COMMUNITY COLLEGE</t>
  </si>
  <si>
    <t>STATE TECHNICAL COLLEGE OF MISSOURI</t>
  </si>
  <si>
    <t>THREE RIVERS COMMUNITY COLLEGE</t>
  </si>
  <si>
    <t>AVILA UNIVERSITY</t>
  </si>
  <si>
    <t>CENTRAL METHODIST UNIVERSITY</t>
  </si>
  <si>
    <t>COLLEGE OF THE OZARKS</t>
  </si>
  <si>
    <t>COLUMBIA COLLEGE</t>
  </si>
  <si>
    <t>CULVER STOCKTON COLLEGE</t>
  </si>
  <si>
    <t>DRURY UNIVERSITY</t>
  </si>
  <si>
    <t>EVANGEL UNIVERSITY</t>
  </si>
  <si>
    <t>FONTBONNE UNIVERSITY</t>
  </si>
  <si>
    <t>HANNIBAL-LAGRANGE UNIVERSITY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</si>
  <si>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</si>
  <si>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</si>
  <si>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</si>
  <si>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</si>
  <si>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</si>
  <si>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</si>
  <si>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</si>
  <si>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</si>
  <si>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</si>
  <si>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</si>
  <si>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 TERMS</t>
  </si>
  <si>
    <t>WEBSTER UNIVERSITY SEMESTER</t>
  </si>
  <si>
    <t>WILLIAM JEWELL COLLEGE</t>
  </si>
  <si>
    <t>WILLIAM WOODS</t>
  </si>
  <si>
    <t>COTTEY COLLEGE</t>
  </si>
  <si>
    <t>WENTWORTH MILITARY ACADEMY</t>
  </si>
  <si>
    <t>MISSOURI UNIVERSITY OF SCIENCE AND TECH</t>
  </si>
  <si>
    <t>Subtotal</t>
  </si>
  <si>
    <t>GRAND TOTAL PUBLIC INSTITUTIONS</t>
  </si>
  <si>
    <t>TABLE 123</t>
  </si>
  <si>
    <t>FALL 2012</t>
  </si>
  <si>
    <t>Total</t>
  </si>
  <si>
    <t>-</t>
  </si>
  <si>
    <t>GRAND TOTAL INDEPENDENT INSTITUTIONS</t>
  </si>
  <si>
    <t>OTHER MO INSTITUTIONS</t>
  </si>
  <si>
    <t>GRAND TOTAL PRIVATE/OTHER INSTITUTIONS</t>
  </si>
  <si>
    <t>AND OTHER MISSOURI INSTITUTIONS, FALL 2012</t>
  </si>
  <si>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</si>
  <si>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</si>
  <si>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</si>
  <si>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</si>
  <si>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</si>
  <si>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</si>
  <si>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</si>
  <si>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</si>
  <si>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</si>
  <si>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</si>
  <si>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</si>
  <si>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</si>
  <si>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</si>
  <si>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</si>
  <si>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</si>
  <si>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</si>
  <si>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</si>
  <si>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</si>
  <si>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</si>
  <si>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</si>
  <si>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</si>
  <si>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</si>
  <si>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</si>
  <si>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</si>
  <si>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</si>
  <si>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</si>
  <si>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</si>
  <si>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</si>
  <si>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</si>
  <si>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</si>
  <si>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MEXICO</t>
  </si>
  <si>
    <t>NEVADA</t>
  </si>
  <si>
    <t>NEW YORK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</si>
  <si>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</si>
  <si>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</si>
  <si>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</si>
  <si>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</si>
  <si>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</si>
  <si>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</si>
  <si>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</si>
  <si>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</si>
  <si>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</si>
  <si>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</si>
  <si>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</si>
  <si>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WASHINGTON</t>
  </si>
  <si>
    <t>WISCONSIN</t>
  </si>
  <si>
    <t>WEST VIRGINIA</t>
  </si>
  <si>
    <t>WYOMING</t>
  </si>
  <si>
    <t>GRAND TOTAL</t>
  </si>
  <si>
    <t>TABLE 124</t>
  </si>
  <si>
    <t>INSTITUTIONAL ORIGIN OF FIRST-TIME UNDERGRADUATE TRANSFER STUDENTS TO PUBLIC BACCALAUREATE DEGREE-GRANTING INSTITUTIONS FROM PRIVATE NOT-FOR-PROFIT (INDEPENDENT)</t>
  </si>
  <si>
    <t>TABLE 125</t>
  </si>
  <si>
    <t>INSTITUTIONAL ORIGIN OF FIRST-TIME UNDERGRADUATE TRANSFER STUDENTS TO PUBLIC BACCALAUREATE DEGREE-GRANTING INSTITUTIONS FROM US STATES</t>
  </si>
  <si>
    <t xml:space="preserve">INSTITUTIONAL ORIGIN OF FIRST-TIME UNDERGRADUATE TRANSFER STUDENTS TO PUBLIC BACCALAUREATE DEGREE-GRANTING INSTITUTIONS FROM PUBLIC DEGREE-GRANTING INSTITUTIONS </t>
  </si>
  <si>
    <t>SOURCE: National Student Clearinghouse; supplemented as needed using EMSAS</t>
  </si>
  <si>
    <t>MISSOURI TOTAL</t>
  </si>
  <si>
    <t>MASSACHUSETTES</t>
  </si>
  <si>
    <t>NEW JERSEY</t>
  </si>
  <si>
    <t>VIRGINIA</t>
  </si>
  <si>
    <t>Out-of State Total</t>
  </si>
  <si>
    <t>Unknown/Other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</si>
</sst>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 indent="2"/>
    </xf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Fill="1" applyBorder="1" applyAlignment="1">
      <alignment horizontal="left" wrapText="1" indent="2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 applyAlignment="1">
      <alignment horizontal="right"/>
    </xf>
    <xf numFmtId="3" fontId="1" fillId="0" borderId="0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right" wrapText="1" indent="2"/>
    </xf>
    <xf numFmtId="3" fontId="2" fillId="0" borderId="1" xfId="0" applyNumberFormat="1" applyFont="1" applyBorder="1" applyAlignment="1">
      <alignment horizontal="right" wrapText="1" indent="2"/>
    </xf>
    <xf numFmtId="0" fontId="2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2" xfId="0" applyFont="1" applyFill="1" applyBorder="1" applyAlignment="1">
      <alignment vertical="top" wrapText="1"/>
    </xf>
    <xf numFmtId="0" fontId="0" fillId="0" borderId="2" xfId="0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indent="2"/>
    </xf>
    <xf numFmtId="0" fontId="1" fillId="0" borderId="10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2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left" wrapText="1" indent="2"/>
    </xf>
    <xf numFmtId="3" fontId="2" fillId="0" borderId="0" xfId="0" applyNumberFormat="1" applyFont="1" applyAlignment="1"/>
    <xf numFmtId="0" fontId="2" fillId="0" borderId="13" xfId="0" applyFont="1" applyBorder="1" applyAlignment="1">
      <alignment horizontal="right" indent="2"/>
    </xf>
    <xf numFmtId="3" fontId="2" fillId="0" borderId="14" xfId="0" applyNumberFormat="1" applyFont="1" applyBorder="1" applyAlignment="1">
      <alignment horizontal="right" wrapText="1" indent="2"/>
    </xf>
    <xf numFmtId="0" fontId="0" fillId="0" borderId="0" xfId="0"/>
    <xf numFmtId="3" fontId="2" fillId="0" borderId="0" xfId="0" applyNumberFormat="1" applyFont="1" applyBorder="1" applyAlignment="1">
      <alignment horizontal="right" wrapText="1" indent="2"/>
    </xf>
    <xf numFmtId="0" fontId="1" fillId="0" borderId="0" xfId="0" applyFont="1" applyFill="1" applyBorder="1" applyAlignment="1">
      <alignment horizontal="left" wrapText="1" indent="1"/>
    </xf>
    <xf numFmtId="3" fontId="1" fillId="0" borderId="16" xfId="0" applyNumberFormat="1" applyFont="1" applyFill="1" applyBorder="1" applyAlignment="1">
      <alignment horizontal="center" wrapText="1"/>
    </xf>
    <xf numFmtId="3" fontId="1" fillId="0" borderId="15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Normal="100" workbookViewId="0"/>
  </sheetViews>
  <sheetFormatPr defaultRowHeight="15"/>
  <cols>
    <col min="1" max="1" width="36.85546875" style="1" bestFit="1" customWidth="1"/>
  </cols>
  <sheetData>
    <row r="1" spans="1:14">
      <c r="A1" s="7" t="s">
        <v>68</v>
      </c>
    </row>
    <row r="2" spans="1:14">
      <c r="A2" s="40" t="s">
        <v>129</v>
      </c>
    </row>
    <row r="3" spans="1:14" ht="15.75" thickBot="1">
      <c r="A3" s="7" t="s">
        <v>69</v>
      </c>
    </row>
    <row r="4" spans="1:14" ht="15" customHeight="1" thickTop="1">
      <c r="A4" s="10"/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14"/>
    </row>
    <row r="5" spans="1:14" ht="23.25" customHeight="1">
      <c r="A5" s="11" t="s">
        <v>13</v>
      </c>
      <c r="B5" s="12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3" t="s">
        <v>12</v>
      </c>
      <c r="N5" s="11" t="s">
        <v>70</v>
      </c>
    </row>
    <row r="6" spans="1:14">
      <c r="A6" s="2" t="s">
        <v>14</v>
      </c>
      <c r="B6" s="16">
        <v>4</v>
      </c>
      <c r="C6" s="16">
        <v>1</v>
      </c>
      <c r="D6" s="16" t="s">
        <v>71</v>
      </c>
      <c r="E6" s="16" t="s">
        <v>71</v>
      </c>
      <c r="F6" s="16" t="s">
        <v>71</v>
      </c>
      <c r="G6" s="16" t="s">
        <v>71</v>
      </c>
      <c r="H6" s="16" t="s">
        <v>71</v>
      </c>
      <c r="I6" s="16">
        <v>5</v>
      </c>
      <c r="J6" s="16">
        <v>1</v>
      </c>
      <c r="K6" s="16">
        <v>1</v>
      </c>
      <c r="L6" s="16" t="s">
        <v>71</v>
      </c>
      <c r="M6" s="17">
        <v>13</v>
      </c>
      <c r="N6" s="20">
        <f>SUM(B6:M6)</f>
        <v>25</v>
      </c>
    </row>
    <row r="7" spans="1:14">
      <c r="A7" s="2" t="s">
        <v>15</v>
      </c>
      <c r="B7" s="16">
        <v>11</v>
      </c>
      <c r="C7" s="16">
        <v>1</v>
      </c>
      <c r="D7" s="16">
        <v>2</v>
      </c>
      <c r="E7" s="16">
        <v>1</v>
      </c>
      <c r="F7" s="16">
        <v>4</v>
      </c>
      <c r="G7" s="16">
        <v>1</v>
      </c>
      <c r="H7" s="16" t="s">
        <v>71</v>
      </c>
      <c r="I7" s="16">
        <v>5</v>
      </c>
      <c r="J7" s="16">
        <v>6</v>
      </c>
      <c r="K7" s="16">
        <v>11</v>
      </c>
      <c r="L7" s="16">
        <v>5</v>
      </c>
      <c r="M7" s="17">
        <v>5</v>
      </c>
      <c r="N7" s="20">
        <f t="shared" ref="N7:N19" si="0">SUM(B7:M7)</f>
        <v>52</v>
      </c>
    </row>
    <row r="8" spans="1:14" ht="15" customHeight="1">
      <c r="A8" s="2" t="s">
        <v>16</v>
      </c>
      <c r="B8" s="16" t="s">
        <v>71</v>
      </c>
      <c r="C8" s="16" t="s">
        <v>71</v>
      </c>
      <c r="D8" s="16">
        <v>1</v>
      </c>
      <c r="E8" s="16">
        <v>58</v>
      </c>
      <c r="F8" s="16">
        <v>24</v>
      </c>
      <c r="G8" s="16" t="s">
        <v>71</v>
      </c>
      <c r="H8" s="16" t="s">
        <v>71</v>
      </c>
      <c r="I8" s="16">
        <v>1</v>
      </c>
      <c r="J8" s="16">
        <v>2</v>
      </c>
      <c r="K8" s="16">
        <v>4</v>
      </c>
      <c r="L8" s="16">
        <v>4</v>
      </c>
      <c r="M8" s="17">
        <v>3</v>
      </c>
      <c r="N8" s="20">
        <f t="shared" si="0"/>
        <v>97</v>
      </c>
    </row>
    <row r="9" spans="1:14">
      <c r="A9" s="2" t="s">
        <v>17</v>
      </c>
      <c r="B9" s="16">
        <v>1</v>
      </c>
      <c r="C9" s="16">
        <v>3</v>
      </c>
      <c r="D9" s="16">
        <v>18</v>
      </c>
      <c r="E9" s="16">
        <v>10</v>
      </c>
      <c r="F9" s="16">
        <v>5</v>
      </c>
      <c r="G9" s="16">
        <v>9</v>
      </c>
      <c r="H9" s="16">
        <v>2</v>
      </c>
      <c r="I9" s="16">
        <v>8</v>
      </c>
      <c r="J9" s="16">
        <v>9</v>
      </c>
      <c r="K9" s="16">
        <v>26</v>
      </c>
      <c r="L9" s="16">
        <v>27</v>
      </c>
      <c r="M9" s="17">
        <v>38</v>
      </c>
      <c r="N9" s="20">
        <f t="shared" si="0"/>
        <v>156</v>
      </c>
    </row>
    <row r="10" spans="1:14">
      <c r="A10" s="2" t="s">
        <v>65</v>
      </c>
      <c r="B10" s="16" t="s">
        <v>71</v>
      </c>
      <c r="C10" s="16">
        <v>2</v>
      </c>
      <c r="D10" s="16">
        <v>11</v>
      </c>
      <c r="E10" s="16" t="s">
        <v>71</v>
      </c>
      <c r="F10" s="16">
        <v>7</v>
      </c>
      <c r="G10" s="16">
        <v>1</v>
      </c>
      <c r="H10" s="16" t="s">
        <v>71</v>
      </c>
      <c r="I10" s="16">
        <v>3</v>
      </c>
      <c r="J10" s="16">
        <v>2</v>
      </c>
      <c r="K10" s="16">
        <v>8</v>
      </c>
      <c r="L10" s="16">
        <v>7</v>
      </c>
      <c r="M10" s="17">
        <v>14</v>
      </c>
      <c r="N10" s="20">
        <f t="shared" si="0"/>
        <v>55</v>
      </c>
    </row>
    <row r="11" spans="1:14">
      <c r="A11" s="2" t="s">
        <v>18</v>
      </c>
      <c r="B11" s="16">
        <v>3</v>
      </c>
      <c r="C11" s="16" t="s">
        <v>71</v>
      </c>
      <c r="D11" s="16">
        <v>1</v>
      </c>
      <c r="E11" s="16">
        <v>4</v>
      </c>
      <c r="F11" s="16">
        <v>3</v>
      </c>
      <c r="G11" s="16">
        <v>21</v>
      </c>
      <c r="H11" s="16">
        <v>11</v>
      </c>
      <c r="I11" s="16">
        <v>3</v>
      </c>
      <c r="J11" s="16">
        <v>13</v>
      </c>
      <c r="K11" s="16">
        <v>4</v>
      </c>
      <c r="L11" s="16">
        <v>13</v>
      </c>
      <c r="M11" s="17">
        <v>1</v>
      </c>
      <c r="N11" s="20">
        <f t="shared" si="0"/>
        <v>77</v>
      </c>
    </row>
    <row r="12" spans="1:14">
      <c r="A12" s="2" t="s">
        <v>19</v>
      </c>
      <c r="B12" s="16" t="s">
        <v>71</v>
      </c>
      <c r="C12" s="16">
        <v>2</v>
      </c>
      <c r="D12" s="16" t="s">
        <v>71</v>
      </c>
      <c r="E12" s="16">
        <v>4</v>
      </c>
      <c r="F12" s="16">
        <v>9</v>
      </c>
      <c r="G12" s="16">
        <v>27</v>
      </c>
      <c r="H12" s="16">
        <v>6</v>
      </c>
      <c r="I12" s="16">
        <v>3</v>
      </c>
      <c r="J12" s="16">
        <v>14</v>
      </c>
      <c r="K12" s="16">
        <v>16</v>
      </c>
      <c r="L12" s="16">
        <v>14</v>
      </c>
      <c r="M12" s="17">
        <v>6</v>
      </c>
      <c r="N12" s="20">
        <f t="shared" si="0"/>
        <v>101</v>
      </c>
    </row>
    <row r="13" spans="1:14">
      <c r="A13" s="2" t="s">
        <v>20</v>
      </c>
      <c r="B13" s="16">
        <v>1</v>
      </c>
      <c r="C13" s="16">
        <v>2</v>
      </c>
      <c r="D13" s="16">
        <v>4</v>
      </c>
      <c r="E13" s="16">
        <v>4</v>
      </c>
      <c r="F13" s="16">
        <v>13</v>
      </c>
      <c r="G13" s="16">
        <v>1</v>
      </c>
      <c r="H13" s="16" t="s">
        <v>71</v>
      </c>
      <c r="I13" s="16">
        <v>1</v>
      </c>
      <c r="J13" s="16">
        <v>1</v>
      </c>
      <c r="K13" s="16">
        <v>18</v>
      </c>
      <c r="L13" s="16">
        <v>6</v>
      </c>
      <c r="M13" s="17">
        <v>19</v>
      </c>
      <c r="N13" s="20">
        <f t="shared" si="0"/>
        <v>70</v>
      </c>
    </row>
    <row r="14" spans="1:14">
      <c r="A14" s="2" t="s">
        <v>21</v>
      </c>
      <c r="B14" s="16" t="s">
        <v>71</v>
      </c>
      <c r="C14" s="16" t="s">
        <v>71</v>
      </c>
      <c r="D14" s="16">
        <v>1</v>
      </c>
      <c r="E14" s="16" t="s">
        <v>71</v>
      </c>
      <c r="F14" s="16">
        <v>2</v>
      </c>
      <c r="G14" s="16">
        <v>1</v>
      </c>
      <c r="H14" s="16" t="s">
        <v>71</v>
      </c>
      <c r="I14" s="16" t="s">
        <v>71</v>
      </c>
      <c r="J14" s="16">
        <v>4</v>
      </c>
      <c r="K14" s="16">
        <v>12</v>
      </c>
      <c r="L14" s="16">
        <v>9</v>
      </c>
      <c r="M14" s="17">
        <v>16</v>
      </c>
      <c r="N14" s="20">
        <f t="shared" si="0"/>
        <v>45</v>
      </c>
    </row>
    <row r="15" spans="1:14">
      <c r="A15" s="2" t="s">
        <v>22</v>
      </c>
      <c r="B15" s="16">
        <v>1</v>
      </c>
      <c r="C15" s="16">
        <v>3</v>
      </c>
      <c r="D15" s="16">
        <v>4</v>
      </c>
      <c r="E15" s="16">
        <v>4</v>
      </c>
      <c r="F15" s="16">
        <v>11</v>
      </c>
      <c r="G15" s="16">
        <v>6</v>
      </c>
      <c r="H15" s="16">
        <v>4</v>
      </c>
      <c r="I15" s="16">
        <v>1</v>
      </c>
      <c r="J15" s="16">
        <v>82</v>
      </c>
      <c r="K15" s="16">
        <v>11</v>
      </c>
      <c r="L15" s="16">
        <v>20</v>
      </c>
      <c r="M15" s="17">
        <v>15</v>
      </c>
      <c r="N15" s="20">
        <f t="shared" si="0"/>
        <v>162</v>
      </c>
    </row>
    <row r="16" spans="1:14">
      <c r="A16" s="2" t="s">
        <v>23</v>
      </c>
      <c r="B16" s="16" t="s">
        <v>71</v>
      </c>
      <c r="C16" s="16">
        <v>5</v>
      </c>
      <c r="D16" s="16">
        <v>6</v>
      </c>
      <c r="E16" s="16">
        <v>5</v>
      </c>
      <c r="F16" s="16">
        <v>29</v>
      </c>
      <c r="G16" s="16">
        <v>5</v>
      </c>
      <c r="H16" s="16">
        <v>2</v>
      </c>
      <c r="I16" s="16">
        <v>10</v>
      </c>
      <c r="J16" s="16">
        <v>14</v>
      </c>
      <c r="K16" s="16">
        <v>113</v>
      </c>
      <c r="L16" s="16">
        <v>32</v>
      </c>
      <c r="M16" s="17">
        <v>66</v>
      </c>
      <c r="N16" s="20">
        <f t="shared" si="0"/>
        <v>287</v>
      </c>
    </row>
    <row r="17" spans="1:14">
      <c r="A17" s="2" t="s">
        <v>24</v>
      </c>
      <c r="B17" s="16">
        <v>1</v>
      </c>
      <c r="C17" s="16">
        <v>1</v>
      </c>
      <c r="D17" s="16">
        <v>3</v>
      </c>
      <c r="E17" s="16">
        <v>6</v>
      </c>
      <c r="F17" s="16">
        <v>6</v>
      </c>
      <c r="G17" s="16">
        <v>6</v>
      </c>
      <c r="H17" s="16">
        <v>2</v>
      </c>
      <c r="I17" s="16">
        <v>1</v>
      </c>
      <c r="J17" s="16">
        <v>22</v>
      </c>
      <c r="K17" s="16">
        <v>23</v>
      </c>
      <c r="L17" s="16">
        <v>141</v>
      </c>
      <c r="M17" s="17">
        <v>22</v>
      </c>
      <c r="N17" s="20">
        <f t="shared" si="0"/>
        <v>234</v>
      </c>
    </row>
    <row r="18" spans="1:14">
      <c r="A18" s="2" t="s">
        <v>25</v>
      </c>
      <c r="B18" s="16">
        <v>5</v>
      </c>
      <c r="C18" s="16">
        <v>1</v>
      </c>
      <c r="D18" s="16" t="s">
        <v>71</v>
      </c>
      <c r="E18" s="16" t="s">
        <v>71</v>
      </c>
      <c r="F18" s="16">
        <v>6</v>
      </c>
      <c r="G18" s="16" t="s">
        <v>71</v>
      </c>
      <c r="H18" s="16" t="s">
        <v>71</v>
      </c>
      <c r="I18" s="16">
        <v>1</v>
      </c>
      <c r="J18" s="16" t="s">
        <v>71</v>
      </c>
      <c r="K18" s="16">
        <v>16</v>
      </c>
      <c r="L18" s="16">
        <v>3</v>
      </c>
      <c r="M18" s="17">
        <v>5</v>
      </c>
      <c r="N18" s="20">
        <f t="shared" si="0"/>
        <v>37</v>
      </c>
    </row>
    <row r="19" spans="1:14">
      <c r="A19" s="3" t="s">
        <v>66</v>
      </c>
      <c r="B19" s="16">
        <f>SUM(B6:B18)</f>
        <v>27</v>
      </c>
      <c r="C19" s="16">
        <f t="shared" ref="C19:M19" si="1">SUM(C6:C18)</f>
        <v>21</v>
      </c>
      <c r="D19" s="16">
        <f t="shared" si="1"/>
        <v>51</v>
      </c>
      <c r="E19" s="16">
        <f t="shared" si="1"/>
        <v>96</v>
      </c>
      <c r="F19" s="16">
        <f t="shared" si="1"/>
        <v>119</v>
      </c>
      <c r="G19" s="16">
        <f t="shared" si="1"/>
        <v>78</v>
      </c>
      <c r="H19" s="16">
        <f t="shared" si="1"/>
        <v>27</v>
      </c>
      <c r="I19" s="16">
        <f t="shared" si="1"/>
        <v>42</v>
      </c>
      <c r="J19" s="16">
        <f t="shared" si="1"/>
        <v>170</v>
      </c>
      <c r="K19" s="16">
        <f t="shared" si="1"/>
        <v>263</v>
      </c>
      <c r="L19" s="16">
        <f t="shared" si="1"/>
        <v>281</v>
      </c>
      <c r="M19" s="17">
        <f t="shared" si="1"/>
        <v>223</v>
      </c>
      <c r="N19" s="20">
        <f t="shared" si="0"/>
        <v>1398</v>
      </c>
    </row>
    <row r="20" spans="1:14" s="4" customFormat="1">
      <c r="A20" s="9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  <c r="N20" s="20"/>
    </row>
    <row r="21" spans="1:14">
      <c r="A21" s="2" t="s">
        <v>26</v>
      </c>
      <c r="B21" s="16" t="s">
        <v>71</v>
      </c>
      <c r="C21" s="16" t="s">
        <v>71</v>
      </c>
      <c r="D21" s="16">
        <v>3</v>
      </c>
      <c r="E21" s="16">
        <v>138</v>
      </c>
      <c r="F21" s="16">
        <v>54</v>
      </c>
      <c r="G21" s="16">
        <v>2</v>
      </c>
      <c r="H21" s="16">
        <v>1</v>
      </c>
      <c r="I21" s="16" t="s">
        <v>71</v>
      </c>
      <c r="J21" s="16">
        <v>7</v>
      </c>
      <c r="K21" s="16">
        <v>4</v>
      </c>
      <c r="L21" s="16">
        <v>5</v>
      </c>
      <c r="M21" s="17">
        <v>1</v>
      </c>
      <c r="N21" s="20">
        <f t="shared" ref="N21:N35" si="2">SUM(B21:M21)</f>
        <v>215</v>
      </c>
    </row>
    <row r="22" spans="1:14">
      <c r="A22" s="2" t="s">
        <v>27</v>
      </c>
      <c r="B22" s="16">
        <v>1</v>
      </c>
      <c r="C22" s="16">
        <v>5</v>
      </c>
      <c r="D22" s="16">
        <v>24</v>
      </c>
      <c r="E22" s="16">
        <v>1</v>
      </c>
      <c r="F22" s="16">
        <v>22</v>
      </c>
      <c r="G22" s="16">
        <v>3</v>
      </c>
      <c r="H22" s="16" t="s">
        <v>71</v>
      </c>
      <c r="I22" s="16">
        <v>20</v>
      </c>
      <c r="J22" s="16">
        <v>14</v>
      </c>
      <c r="K22" s="16">
        <v>29</v>
      </c>
      <c r="L22" s="16">
        <v>2</v>
      </c>
      <c r="M22" s="17">
        <v>11</v>
      </c>
      <c r="N22" s="20">
        <f t="shared" si="2"/>
        <v>132</v>
      </c>
    </row>
    <row r="23" spans="1:14">
      <c r="A23" s="2" t="s">
        <v>28</v>
      </c>
      <c r="B23" s="16">
        <v>1</v>
      </c>
      <c r="C23" s="16" t="s">
        <v>71</v>
      </c>
      <c r="D23" s="16">
        <v>19</v>
      </c>
      <c r="E23" s="16">
        <v>3</v>
      </c>
      <c r="F23" s="16">
        <v>12</v>
      </c>
      <c r="G23" s="16">
        <v>1</v>
      </c>
      <c r="H23" s="16">
        <v>2</v>
      </c>
      <c r="I23" s="16">
        <v>44</v>
      </c>
      <c r="J23" s="16">
        <v>1</v>
      </c>
      <c r="K23" s="16">
        <v>15</v>
      </c>
      <c r="L23" s="16">
        <v>4</v>
      </c>
      <c r="M23" s="17">
        <v>85</v>
      </c>
      <c r="N23" s="20">
        <f t="shared" si="2"/>
        <v>187</v>
      </c>
    </row>
    <row r="24" spans="1:14">
      <c r="A24" s="2" t="s">
        <v>29</v>
      </c>
      <c r="B24" s="16">
        <v>1</v>
      </c>
      <c r="C24" s="16">
        <v>3</v>
      </c>
      <c r="D24" s="16">
        <v>18</v>
      </c>
      <c r="E24" s="16">
        <v>8</v>
      </c>
      <c r="F24" s="16">
        <v>48</v>
      </c>
      <c r="G24" s="16">
        <v>82</v>
      </c>
      <c r="H24" s="16">
        <v>36</v>
      </c>
      <c r="I24" s="16" t="s">
        <v>71</v>
      </c>
      <c r="J24" s="16">
        <v>257</v>
      </c>
      <c r="K24" s="16">
        <v>60</v>
      </c>
      <c r="L24" s="16">
        <v>391</v>
      </c>
      <c r="M24" s="17">
        <v>3</v>
      </c>
      <c r="N24" s="20">
        <f t="shared" si="2"/>
        <v>907</v>
      </c>
    </row>
    <row r="25" spans="1:14">
      <c r="A25" s="2" t="s">
        <v>30</v>
      </c>
      <c r="B25" s="16">
        <v>1</v>
      </c>
      <c r="C25" s="16">
        <v>5</v>
      </c>
      <c r="D25" s="16">
        <v>9</v>
      </c>
      <c r="E25" s="16">
        <v>2</v>
      </c>
      <c r="F25" s="16">
        <v>10</v>
      </c>
      <c r="G25" s="16">
        <v>1</v>
      </c>
      <c r="H25" s="16" t="s">
        <v>71</v>
      </c>
      <c r="I25" s="16">
        <v>81</v>
      </c>
      <c r="J25" s="16">
        <v>1</v>
      </c>
      <c r="K25" s="16">
        <v>9</v>
      </c>
      <c r="L25" s="16" t="s">
        <v>71</v>
      </c>
      <c r="M25" s="17">
        <v>10</v>
      </c>
      <c r="N25" s="20">
        <f t="shared" si="2"/>
        <v>129</v>
      </c>
    </row>
    <row r="26" spans="1:14">
      <c r="A26" s="2" t="s">
        <v>31</v>
      </c>
      <c r="B26" s="16" t="s">
        <v>71</v>
      </c>
      <c r="C26" s="16" t="s">
        <v>71</v>
      </c>
      <c r="D26" s="16">
        <v>2</v>
      </c>
      <c r="E26" s="16" t="s">
        <v>71</v>
      </c>
      <c r="F26" s="16">
        <v>100</v>
      </c>
      <c r="G26" s="16" t="s">
        <v>71</v>
      </c>
      <c r="H26" s="16">
        <v>1</v>
      </c>
      <c r="I26" s="16">
        <v>2</v>
      </c>
      <c r="J26" s="16">
        <v>1</v>
      </c>
      <c r="K26" s="16">
        <v>4</v>
      </c>
      <c r="L26" s="16" t="s">
        <v>71</v>
      </c>
      <c r="M26" s="17" t="s">
        <v>71</v>
      </c>
      <c r="N26" s="20">
        <f t="shared" si="2"/>
        <v>110</v>
      </c>
    </row>
    <row r="27" spans="1:14">
      <c r="A27" s="2" t="s">
        <v>32</v>
      </c>
      <c r="B27" s="16" t="s">
        <v>71</v>
      </c>
      <c r="C27" s="16">
        <v>10</v>
      </c>
      <c r="D27" s="16">
        <v>6</v>
      </c>
      <c r="E27" s="16" t="s">
        <v>71</v>
      </c>
      <c r="F27" s="16">
        <v>17</v>
      </c>
      <c r="G27" s="16">
        <v>7</v>
      </c>
      <c r="H27" s="16">
        <v>15</v>
      </c>
      <c r="I27" s="16">
        <v>4</v>
      </c>
      <c r="J27" s="16">
        <v>18</v>
      </c>
      <c r="K27" s="16">
        <v>147</v>
      </c>
      <c r="L27" s="16">
        <v>5</v>
      </c>
      <c r="M27" s="17">
        <v>5</v>
      </c>
      <c r="N27" s="20">
        <f t="shared" si="2"/>
        <v>234</v>
      </c>
    </row>
    <row r="28" spans="1:14">
      <c r="A28" s="2" t="s">
        <v>33</v>
      </c>
      <c r="B28" s="16" t="s">
        <v>71</v>
      </c>
      <c r="C28" s="16">
        <v>2</v>
      </c>
      <c r="D28" s="16" t="s">
        <v>71</v>
      </c>
      <c r="E28" s="16" t="s">
        <v>71</v>
      </c>
      <c r="F28" s="16">
        <v>5</v>
      </c>
      <c r="G28" s="16">
        <v>28</v>
      </c>
      <c r="H28" s="16">
        <v>37</v>
      </c>
      <c r="I28" s="16" t="s">
        <v>71</v>
      </c>
      <c r="J28" s="16">
        <v>5</v>
      </c>
      <c r="K28" s="16">
        <v>1</v>
      </c>
      <c r="L28" s="16">
        <v>9</v>
      </c>
      <c r="M28" s="17">
        <v>1</v>
      </c>
      <c r="N28" s="20">
        <f t="shared" si="2"/>
        <v>88</v>
      </c>
    </row>
    <row r="29" spans="1:14">
      <c r="A29" s="2" t="s">
        <v>34</v>
      </c>
      <c r="B29" s="16" t="s">
        <v>71</v>
      </c>
      <c r="C29" s="16">
        <v>10</v>
      </c>
      <c r="D29" s="16">
        <v>23</v>
      </c>
      <c r="E29" s="16">
        <v>19</v>
      </c>
      <c r="F29" s="16">
        <v>449</v>
      </c>
      <c r="G29" s="16">
        <v>4</v>
      </c>
      <c r="H29" s="16">
        <v>2</v>
      </c>
      <c r="I29" s="16">
        <v>2</v>
      </c>
      <c r="J29" s="16">
        <v>16</v>
      </c>
      <c r="K29" s="16">
        <v>11</v>
      </c>
      <c r="L29" s="16">
        <v>16</v>
      </c>
      <c r="M29" s="17">
        <v>5</v>
      </c>
      <c r="N29" s="20">
        <f t="shared" si="2"/>
        <v>557</v>
      </c>
    </row>
    <row r="30" spans="1:14">
      <c r="A30" s="2" t="s">
        <v>35</v>
      </c>
      <c r="B30" s="16">
        <v>2</v>
      </c>
      <c r="C30" s="16">
        <v>1</v>
      </c>
      <c r="D30" s="16">
        <v>18</v>
      </c>
      <c r="E30" s="16">
        <v>1</v>
      </c>
      <c r="F30" s="16">
        <v>49</v>
      </c>
      <c r="G30" s="16">
        <v>4</v>
      </c>
      <c r="H30" s="16">
        <v>3</v>
      </c>
      <c r="I30" s="16">
        <v>30</v>
      </c>
      <c r="J30" s="16">
        <v>26</v>
      </c>
      <c r="K30" s="16">
        <v>69</v>
      </c>
      <c r="L30" s="16">
        <v>9</v>
      </c>
      <c r="M30" s="17">
        <v>243</v>
      </c>
      <c r="N30" s="20">
        <f t="shared" si="2"/>
        <v>455</v>
      </c>
    </row>
    <row r="31" spans="1:14">
      <c r="A31" s="2" t="s">
        <v>36</v>
      </c>
      <c r="B31" s="16">
        <v>60</v>
      </c>
      <c r="C31" s="16">
        <v>7</v>
      </c>
      <c r="D31" s="16">
        <v>37</v>
      </c>
      <c r="E31" s="16">
        <v>1</v>
      </c>
      <c r="F31" s="16">
        <v>72</v>
      </c>
      <c r="G31" s="16">
        <v>4</v>
      </c>
      <c r="H31" s="16">
        <v>2</v>
      </c>
      <c r="I31" s="16">
        <v>64</v>
      </c>
      <c r="J31" s="16">
        <v>21</v>
      </c>
      <c r="K31" s="16">
        <v>123</v>
      </c>
      <c r="L31" s="16">
        <v>24</v>
      </c>
      <c r="M31" s="17">
        <v>714</v>
      </c>
      <c r="N31" s="20">
        <f t="shared" si="2"/>
        <v>1129</v>
      </c>
    </row>
    <row r="32" spans="1:14">
      <c r="A32" s="2" t="s">
        <v>37</v>
      </c>
      <c r="B32" s="16" t="s">
        <v>71</v>
      </c>
      <c r="C32" s="16">
        <v>6</v>
      </c>
      <c r="D32" s="16">
        <v>8</v>
      </c>
      <c r="E32" s="16">
        <v>2</v>
      </c>
      <c r="F32" s="16">
        <v>18</v>
      </c>
      <c r="G32" s="16">
        <v>3</v>
      </c>
      <c r="H32" s="16">
        <v>6</v>
      </c>
      <c r="I32" s="16">
        <v>2</v>
      </c>
      <c r="J32" s="16">
        <v>123</v>
      </c>
      <c r="K32" s="16">
        <v>30</v>
      </c>
      <c r="L32" s="16">
        <v>4</v>
      </c>
      <c r="M32" s="17">
        <v>2</v>
      </c>
      <c r="N32" s="20">
        <f t="shared" si="2"/>
        <v>204</v>
      </c>
    </row>
    <row r="33" spans="1:14">
      <c r="A33" s="2" t="s">
        <v>38</v>
      </c>
      <c r="B33" s="16" t="s">
        <v>71</v>
      </c>
      <c r="C33" s="16">
        <v>6</v>
      </c>
      <c r="D33" s="16" t="s">
        <v>71</v>
      </c>
      <c r="E33" s="16">
        <v>1</v>
      </c>
      <c r="F33" s="16">
        <v>1</v>
      </c>
      <c r="G33" s="16" t="s">
        <v>71</v>
      </c>
      <c r="H33" s="16" t="s">
        <v>71</v>
      </c>
      <c r="I33" s="16">
        <v>1</v>
      </c>
      <c r="J33" s="16">
        <v>8</v>
      </c>
      <c r="K33" s="16">
        <v>6</v>
      </c>
      <c r="L33" s="16" t="s">
        <v>71</v>
      </c>
      <c r="M33" s="17">
        <v>1</v>
      </c>
      <c r="N33" s="20">
        <f t="shared" si="2"/>
        <v>24</v>
      </c>
    </row>
    <row r="34" spans="1:14">
      <c r="A34" s="2" t="s">
        <v>39</v>
      </c>
      <c r="B34" s="16" t="s">
        <v>71</v>
      </c>
      <c r="C34" s="16" t="s">
        <v>71</v>
      </c>
      <c r="D34" s="16">
        <v>1</v>
      </c>
      <c r="E34" s="16">
        <v>6</v>
      </c>
      <c r="F34" s="16">
        <v>19</v>
      </c>
      <c r="G34" s="16" t="s">
        <v>71</v>
      </c>
      <c r="H34" s="16">
        <v>2</v>
      </c>
      <c r="I34" s="16">
        <v>107</v>
      </c>
      <c r="J34" s="16">
        <v>1</v>
      </c>
      <c r="K34" s="16">
        <v>3</v>
      </c>
      <c r="L34" s="16">
        <v>3</v>
      </c>
      <c r="M34" s="17">
        <v>1</v>
      </c>
      <c r="N34" s="20">
        <f t="shared" si="2"/>
        <v>143</v>
      </c>
    </row>
    <row r="35" spans="1:14">
      <c r="A35" s="3" t="s">
        <v>66</v>
      </c>
      <c r="B35" s="16">
        <f>SUM(B21:B34)</f>
        <v>66</v>
      </c>
      <c r="C35" s="16">
        <f t="shared" ref="C35:M35" si="3">SUM(C21:C34)</f>
        <v>55</v>
      </c>
      <c r="D35" s="16">
        <f t="shared" si="3"/>
        <v>168</v>
      </c>
      <c r="E35" s="16">
        <f t="shared" si="3"/>
        <v>182</v>
      </c>
      <c r="F35" s="16">
        <f t="shared" si="3"/>
        <v>876</v>
      </c>
      <c r="G35" s="16">
        <f t="shared" si="3"/>
        <v>139</v>
      </c>
      <c r="H35" s="16">
        <f t="shared" si="3"/>
        <v>107</v>
      </c>
      <c r="I35" s="16">
        <f t="shared" si="3"/>
        <v>357</v>
      </c>
      <c r="J35" s="16">
        <f t="shared" si="3"/>
        <v>499</v>
      </c>
      <c r="K35" s="16">
        <f t="shared" si="3"/>
        <v>511</v>
      </c>
      <c r="L35" s="16">
        <f t="shared" si="3"/>
        <v>472</v>
      </c>
      <c r="M35" s="17">
        <f t="shared" si="3"/>
        <v>1082</v>
      </c>
      <c r="N35" s="20">
        <f t="shared" si="2"/>
        <v>4514</v>
      </c>
    </row>
    <row r="36" spans="1:14">
      <c r="A36" s="2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  <c r="N36" s="20"/>
    </row>
    <row r="37" spans="1:14" ht="15" customHeight="1" thickBot="1">
      <c r="A37" s="41" t="s">
        <v>67</v>
      </c>
      <c r="B37" s="18">
        <v>93</v>
      </c>
      <c r="C37" s="18">
        <v>76</v>
      </c>
      <c r="D37" s="18">
        <v>219</v>
      </c>
      <c r="E37" s="18">
        <v>278</v>
      </c>
      <c r="F37" s="18">
        <v>995</v>
      </c>
      <c r="G37" s="18">
        <v>217</v>
      </c>
      <c r="H37" s="18">
        <v>134</v>
      </c>
      <c r="I37" s="18">
        <v>399</v>
      </c>
      <c r="J37" s="18">
        <v>669</v>
      </c>
      <c r="K37" s="18">
        <v>774</v>
      </c>
      <c r="L37" s="18">
        <v>753</v>
      </c>
      <c r="M37" s="19">
        <v>1305</v>
      </c>
      <c r="N37" s="21">
        <f>SUM(B37:M37)</f>
        <v>5912</v>
      </c>
    </row>
    <row r="38" spans="1:14" ht="15.75" thickTop="1">
      <c r="A38" s="46" t="s">
        <v>130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8"/>
    </row>
    <row r="39" spans="1:14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8"/>
    </row>
    <row r="40" spans="1:14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8"/>
    </row>
    <row r="41" spans="1:14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8"/>
    </row>
    <row r="42" spans="1:1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8"/>
    </row>
    <row r="43" spans="1:1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8"/>
    </row>
    <row r="44" spans="1:14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8"/>
    </row>
    <row r="45" spans="1:14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8"/>
    </row>
    <row r="46" spans="1:14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8"/>
    </row>
    <row r="47" spans="1:14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8"/>
    </row>
    <row r="48" spans="1:14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8"/>
    </row>
  </sheetData>
  <mergeCells count="1">
    <mergeCell ref="B4:M4"/>
  </mergeCells>
  <pageMargins left="0.7" right="0.7" top="0.75" bottom="0.75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1"/>
  <sheetViews>
    <sheetView zoomScaleNormal="100" workbookViewId="0"/>
  </sheetViews>
  <sheetFormatPr defaultRowHeight="15"/>
  <cols>
    <col min="1" max="1" width="36.85546875" style="5" customWidth="1"/>
  </cols>
  <sheetData>
    <row r="1" spans="1:14">
      <c r="A1" s="40" t="s">
        <v>125</v>
      </c>
    </row>
    <row r="2" spans="1:14">
      <c r="A2" s="40" t="s">
        <v>126</v>
      </c>
    </row>
    <row r="3" spans="1:14" ht="15.75" thickBot="1">
      <c r="A3" s="25" t="s">
        <v>75</v>
      </c>
    </row>
    <row r="4" spans="1:14" ht="15" customHeight="1" thickTop="1">
      <c r="A4" s="26"/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27"/>
    </row>
    <row r="5" spans="1:14" ht="23.25" customHeight="1">
      <c r="A5" s="28" t="s">
        <v>13</v>
      </c>
      <c r="B5" s="29" t="s">
        <v>1</v>
      </c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8" t="s">
        <v>10</v>
      </c>
      <c r="L5" s="28" t="s">
        <v>11</v>
      </c>
      <c r="M5" s="30" t="s">
        <v>12</v>
      </c>
      <c r="N5" s="28" t="s">
        <v>70</v>
      </c>
    </row>
    <row r="6" spans="1:14">
      <c r="A6" s="6" t="s">
        <v>40</v>
      </c>
      <c r="B6" s="24" t="s">
        <v>71</v>
      </c>
      <c r="C6" s="24">
        <v>1</v>
      </c>
      <c r="D6" s="24" t="s">
        <v>71</v>
      </c>
      <c r="E6" s="24" t="s">
        <v>71</v>
      </c>
      <c r="F6" s="24">
        <v>2</v>
      </c>
      <c r="G6" s="24" t="s">
        <v>71</v>
      </c>
      <c r="H6" s="24" t="s">
        <v>71</v>
      </c>
      <c r="I6" s="24" t="s">
        <v>71</v>
      </c>
      <c r="J6" s="24">
        <v>2</v>
      </c>
      <c r="K6" s="24" t="s">
        <v>71</v>
      </c>
      <c r="L6" s="24">
        <v>5</v>
      </c>
      <c r="M6" s="32" t="s">
        <v>71</v>
      </c>
      <c r="N6" s="31">
        <f>SUM(B6:M6)</f>
        <v>10</v>
      </c>
    </row>
    <row r="7" spans="1:14">
      <c r="A7" s="6" t="s">
        <v>41</v>
      </c>
      <c r="B7" s="24" t="s">
        <v>71</v>
      </c>
      <c r="C7" s="24" t="s">
        <v>71</v>
      </c>
      <c r="D7" s="24">
        <v>1</v>
      </c>
      <c r="E7" s="24">
        <v>1</v>
      </c>
      <c r="F7" s="24">
        <v>6</v>
      </c>
      <c r="G7" s="24">
        <v>1</v>
      </c>
      <c r="H7" s="24" t="s">
        <v>71</v>
      </c>
      <c r="I7" s="24" t="s">
        <v>71</v>
      </c>
      <c r="J7" s="24">
        <v>7</v>
      </c>
      <c r="K7" s="24">
        <v>9</v>
      </c>
      <c r="L7" s="24">
        <v>2</v>
      </c>
      <c r="M7" s="32" t="s">
        <v>71</v>
      </c>
      <c r="N7" s="31">
        <f t="shared" ref="N7:N29" si="0">SUM(B7:M7)</f>
        <v>27</v>
      </c>
    </row>
    <row r="8" spans="1:14">
      <c r="A8" s="6" t="s">
        <v>42</v>
      </c>
      <c r="B8" s="24" t="s">
        <v>71</v>
      </c>
      <c r="C8" s="24" t="s">
        <v>71</v>
      </c>
      <c r="D8" s="24" t="s">
        <v>71</v>
      </c>
      <c r="E8" s="24">
        <v>1</v>
      </c>
      <c r="F8" s="24">
        <v>4</v>
      </c>
      <c r="G8" s="24" t="s">
        <v>71</v>
      </c>
      <c r="H8" s="24" t="s">
        <v>71</v>
      </c>
      <c r="I8" s="24">
        <v>1</v>
      </c>
      <c r="J8" s="24" t="s">
        <v>71</v>
      </c>
      <c r="K8" s="24" t="s">
        <v>71</v>
      </c>
      <c r="L8" s="24" t="s">
        <v>71</v>
      </c>
      <c r="M8" s="32">
        <v>1</v>
      </c>
      <c r="N8" s="31">
        <f t="shared" si="0"/>
        <v>7</v>
      </c>
    </row>
    <row r="9" spans="1:14">
      <c r="A9" s="6" t="s">
        <v>43</v>
      </c>
      <c r="B9" s="24">
        <v>4</v>
      </c>
      <c r="C9" s="24">
        <v>15</v>
      </c>
      <c r="D9" s="24" t="s">
        <v>71</v>
      </c>
      <c r="E9" s="24">
        <v>2</v>
      </c>
      <c r="F9" s="24">
        <v>11</v>
      </c>
      <c r="G9" s="24" t="s">
        <v>71</v>
      </c>
      <c r="H9" s="24">
        <v>1</v>
      </c>
      <c r="I9" s="24">
        <v>2</v>
      </c>
      <c r="J9" s="24">
        <v>8</v>
      </c>
      <c r="K9" s="24">
        <v>34</v>
      </c>
      <c r="L9" s="24">
        <v>3</v>
      </c>
      <c r="M9" s="32">
        <v>6</v>
      </c>
      <c r="N9" s="31">
        <f t="shared" si="0"/>
        <v>86</v>
      </c>
    </row>
    <row r="10" spans="1:14">
      <c r="A10" s="6" t="s">
        <v>44</v>
      </c>
      <c r="B10" s="24" t="s">
        <v>71</v>
      </c>
      <c r="C10" s="24" t="s">
        <v>71</v>
      </c>
      <c r="D10" s="24" t="s">
        <v>71</v>
      </c>
      <c r="E10" s="24">
        <v>1</v>
      </c>
      <c r="F10" s="24" t="s">
        <v>71</v>
      </c>
      <c r="G10" s="24">
        <v>1</v>
      </c>
      <c r="H10" s="24" t="s">
        <v>71</v>
      </c>
      <c r="I10" s="24" t="s">
        <v>71</v>
      </c>
      <c r="J10" s="24">
        <v>1</v>
      </c>
      <c r="K10" s="24">
        <v>3</v>
      </c>
      <c r="L10" s="24" t="s">
        <v>71</v>
      </c>
      <c r="M10" s="32" t="s">
        <v>71</v>
      </c>
      <c r="N10" s="31">
        <f t="shared" si="0"/>
        <v>6</v>
      </c>
    </row>
    <row r="11" spans="1:14">
      <c r="A11" s="6" t="s">
        <v>45</v>
      </c>
      <c r="B11" s="24" t="s">
        <v>71</v>
      </c>
      <c r="C11" s="24">
        <v>7</v>
      </c>
      <c r="D11" s="24">
        <v>2</v>
      </c>
      <c r="E11" s="24">
        <v>2</v>
      </c>
      <c r="F11" s="24">
        <v>16</v>
      </c>
      <c r="G11" s="24">
        <v>1</v>
      </c>
      <c r="H11" s="24" t="s">
        <v>71</v>
      </c>
      <c r="I11" s="24" t="s">
        <v>71</v>
      </c>
      <c r="J11" s="24">
        <v>1</v>
      </c>
      <c r="K11" s="24">
        <v>5</v>
      </c>
      <c r="L11" s="24">
        <v>2</v>
      </c>
      <c r="M11" s="32">
        <v>1</v>
      </c>
      <c r="N11" s="31">
        <f t="shared" si="0"/>
        <v>37</v>
      </c>
    </row>
    <row r="12" spans="1:14">
      <c r="A12" s="6" t="s">
        <v>46</v>
      </c>
      <c r="B12" s="24" t="s">
        <v>71</v>
      </c>
      <c r="C12" s="24" t="s">
        <v>71</v>
      </c>
      <c r="D12" s="24">
        <v>1</v>
      </c>
      <c r="E12" s="24">
        <v>3</v>
      </c>
      <c r="F12" s="24">
        <v>17</v>
      </c>
      <c r="G12" s="24" t="s">
        <v>71</v>
      </c>
      <c r="H12" s="24">
        <v>2</v>
      </c>
      <c r="I12" s="24" t="s">
        <v>71</v>
      </c>
      <c r="J12" s="24" t="s">
        <v>71</v>
      </c>
      <c r="K12" s="24">
        <v>3</v>
      </c>
      <c r="L12" s="24" t="s">
        <v>71</v>
      </c>
      <c r="M12" s="32" t="s">
        <v>71</v>
      </c>
      <c r="N12" s="31">
        <f t="shared" si="0"/>
        <v>26</v>
      </c>
    </row>
    <row r="13" spans="1:14">
      <c r="A13" s="6" t="s">
        <v>47</v>
      </c>
      <c r="B13" s="24">
        <v>2</v>
      </c>
      <c r="C13" s="24">
        <v>1</v>
      </c>
      <c r="D13" s="24" t="s">
        <v>71</v>
      </c>
      <c r="E13" s="24" t="s">
        <v>71</v>
      </c>
      <c r="F13" s="24" t="s">
        <v>71</v>
      </c>
      <c r="G13" s="24" t="s">
        <v>71</v>
      </c>
      <c r="H13" s="24" t="s">
        <v>71</v>
      </c>
      <c r="I13" s="24">
        <v>3</v>
      </c>
      <c r="J13" s="24" t="s">
        <v>71</v>
      </c>
      <c r="K13" s="24" t="s">
        <v>71</v>
      </c>
      <c r="L13" s="24">
        <v>1</v>
      </c>
      <c r="M13" s="32">
        <v>7</v>
      </c>
      <c r="N13" s="31">
        <f t="shared" si="0"/>
        <v>14</v>
      </c>
    </row>
    <row r="14" spans="1:14">
      <c r="A14" s="6" t="s">
        <v>48</v>
      </c>
      <c r="B14" s="24" t="s">
        <v>71</v>
      </c>
      <c r="C14" s="24" t="s">
        <v>71</v>
      </c>
      <c r="D14" s="24">
        <v>1</v>
      </c>
      <c r="E14" s="24" t="s">
        <v>71</v>
      </c>
      <c r="F14" s="24">
        <v>4</v>
      </c>
      <c r="G14" s="24" t="s">
        <v>71</v>
      </c>
      <c r="H14" s="24" t="s">
        <v>71</v>
      </c>
      <c r="I14" s="24">
        <v>1</v>
      </c>
      <c r="J14" s="24" t="s">
        <v>71</v>
      </c>
      <c r="K14" s="24">
        <v>3</v>
      </c>
      <c r="L14" s="24">
        <v>1</v>
      </c>
      <c r="M14" s="32">
        <v>2</v>
      </c>
      <c r="N14" s="31">
        <f t="shared" si="0"/>
        <v>12</v>
      </c>
    </row>
    <row r="15" spans="1:14">
      <c r="A15" s="6" t="s">
        <v>49</v>
      </c>
      <c r="B15" s="24">
        <v>2</v>
      </c>
      <c r="C15" s="24" t="s">
        <v>71</v>
      </c>
      <c r="D15" s="24">
        <v>2</v>
      </c>
      <c r="E15" s="24" t="s">
        <v>71</v>
      </c>
      <c r="F15" s="24">
        <v>8</v>
      </c>
      <c r="G15" s="24">
        <v>1</v>
      </c>
      <c r="H15" s="24">
        <v>1</v>
      </c>
      <c r="I15" s="24">
        <v>8</v>
      </c>
      <c r="J15" s="24">
        <v>2</v>
      </c>
      <c r="K15" s="24">
        <v>13</v>
      </c>
      <c r="L15" s="24">
        <v>1</v>
      </c>
      <c r="M15" s="32">
        <v>20</v>
      </c>
      <c r="N15" s="31">
        <f t="shared" si="0"/>
        <v>58</v>
      </c>
    </row>
    <row r="16" spans="1:14">
      <c r="A16" s="6" t="s">
        <v>50</v>
      </c>
      <c r="B16" s="24" t="s">
        <v>71</v>
      </c>
      <c r="C16" s="24" t="s">
        <v>71</v>
      </c>
      <c r="D16" s="24" t="s">
        <v>71</v>
      </c>
      <c r="E16" s="24" t="s">
        <v>71</v>
      </c>
      <c r="F16" s="24">
        <v>2</v>
      </c>
      <c r="G16" s="24">
        <v>1</v>
      </c>
      <c r="H16" s="24" t="s">
        <v>71</v>
      </c>
      <c r="I16" s="24" t="s">
        <v>71</v>
      </c>
      <c r="J16" s="24" t="s">
        <v>71</v>
      </c>
      <c r="K16" s="24">
        <v>2</v>
      </c>
      <c r="L16" s="24">
        <v>1</v>
      </c>
      <c r="M16" s="32">
        <v>11</v>
      </c>
      <c r="N16" s="31">
        <f t="shared" si="0"/>
        <v>17</v>
      </c>
    </row>
    <row r="17" spans="1:14">
      <c r="A17" s="6" t="s">
        <v>51</v>
      </c>
      <c r="B17" s="24" t="s">
        <v>71</v>
      </c>
      <c r="C17" s="24" t="s">
        <v>71</v>
      </c>
      <c r="D17" s="24" t="s">
        <v>71</v>
      </c>
      <c r="E17" s="24" t="s">
        <v>71</v>
      </c>
      <c r="F17" s="24">
        <v>2</v>
      </c>
      <c r="G17" s="24" t="s">
        <v>71</v>
      </c>
      <c r="H17" s="24" t="s">
        <v>71</v>
      </c>
      <c r="I17" s="24">
        <v>1</v>
      </c>
      <c r="J17" s="24" t="s">
        <v>71</v>
      </c>
      <c r="K17" s="24">
        <v>1</v>
      </c>
      <c r="L17" s="24" t="s">
        <v>71</v>
      </c>
      <c r="M17" s="32">
        <v>4</v>
      </c>
      <c r="N17" s="31">
        <f t="shared" si="0"/>
        <v>8</v>
      </c>
    </row>
    <row r="18" spans="1:14">
      <c r="A18" s="6" t="s">
        <v>52</v>
      </c>
      <c r="B18" s="24">
        <v>1</v>
      </c>
      <c r="C18" s="24" t="s">
        <v>71</v>
      </c>
      <c r="D18" s="24" t="s">
        <v>71</v>
      </c>
      <c r="E18" s="24">
        <v>1</v>
      </c>
      <c r="F18" s="24">
        <v>7</v>
      </c>
      <c r="G18" s="24" t="s">
        <v>71</v>
      </c>
      <c r="H18" s="24" t="s">
        <v>71</v>
      </c>
      <c r="I18" s="24">
        <v>2</v>
      </c>
      <c r="J18" s="24">
        <v>10</v>
      </c>
      <c r="K18" s="24">
        <v>3</v>
      </c>
      <c r="L18" s="24">
        <v>3</v>
      </c>
      <c r="M18" s="32" t="s">
        <v>71</v>
      </c>
      <c r="N18" s="31">
        <f t="shared" si="0"/>
        <v>27</v>
      </c>
    </row>
    <row r="19" spans="1:14">
      <c r="A19" s="6" t="s">
        <v>53</v>
      </c>
      <c r="B19" s="24" t="s">
        <v>71</v>
      </c>
      <c r="C19" s="24" t="s">
        <v>71</v>
      </c>
      <c r="D19" s="24">
        <v>1</v>
      </c>
      <c r="E19" s="24" t="s">
        <v>71</v>
      </c>
      <c r="F19" s="24">
        <v>3</v>
      </c>
      <c r="G19" s="24">
        <v>5</v>
      </c>
      <c r="H19" s="24">
        <v>2</v>
      </c>
      <c r="I19" s="24" t="s">
        <v>71</v>
      </c>
      <c r="J19" s="24">
        <v>4</v>
      </c>
      <c r="K19" s="24">
        <v>5</v>
      </c>
      <c r="L19" s="24">
        <v>7</v>
      </c>
      <c r="M19" s="32">
        <v>2</v>
      </c>
      <c r="N19" s="31">
        <f t="shared" si="0"/>
        <v>29</v>
      </c>
    </row>
    <row r="20" spans="1:14">
      <c r="A20" s="6" t="s">
        <v>54</v>
      </c>
      <c r="B20" s="24" t="s">
        <v>71</v>
      </c>
      <c r="C20" s="24">
        <v>1</v>
      </c>
      <c r="D20" s="24">
        <v>1</v>
      </c>
      <c r="E20" s="24" t="s">
        <v>71</v>
      </c>
      <c r="F20" s="24">
        <v>1</v>
      </c>
      <c r="G20" s="24">
        <v>1</v>
      </c>
      <c r="H20" s="24" t="s">
        <v>71</v>
      </c>
      <c r="I20" s="24" t="s">
        <v>71</v>
      </c>
      <c r="J20" s="24" t="s">
        <v>71</v>
      </c>
      <c r="K20" s="24" t="s">
        <v>71</v>
      </c>
      <c r="L20" s="24">
        <v>4</v>
      </c>
      <c r="M20" s="32">
        <v>2</v>
      </c>
      <c r="N20" s="31">
        <f t="shared" si="0"/>
        <v>10</v>
      </c>
    </row>
    <row r="21" spans="1:14">
      <c r="A21" s="6" t="s">
        <v>55</v>
      </c>
      <c r="B21" s="24">
        <v>2</v>
      </c>
      <c r="C21" s="24" t="s">
        <v>71</v>
      </c>
      <c r="D21" s="24" t="s">
        <v>71</v>
      </c>
      <c r="E21" s="24">
        <v>1</v>
      </c>
      <c r="F21" s="24" t="s">
        <v>71</v>
      </c>
      <c r="G21" s="24" t="s">
        <v>71</v>
      </c>
      <c r="H21" s="24" t="s">
        <v>71</v>
      </c>
      <c r="I21" s="24">
        <v>1</v>
      </c>
      <c r="J21" s="24" t="s">
        <v>71</v>
      </c>
      <c r="K21" s="24">
        <v>10</v>
      </c>
      <c r="L21" s="24" t="s">
        <v>71</v>
      </c>
      <c r="M21" s="32">
        <v>24</v>
      </c>
      <c r="N21" s="31">
        <f t="shared" si="0"/>
        <v>38</v>
      </c>
    </row>
    <row r="22" spans="1:14">
      <c r="A22" s="6" t="s">
        <v>56</v>
      </c>
      <c r="B22" s="24" t="s">
        <v>71</v>
      </c>
      <c r="C22" s="24">
        <v>3</v>
      </c>
      <c r="D22" s="24">
        <v>1</v>
      </c>
      <c r="E22" s="24" t="s">
        <v>71</v>
      </c>
      <c r="F22" s="24">
        <v>20</v>
      </c>
      <c r="G22" s="24">
        <v>4</v>
      </c>
      <c r="H22" s="24">
        <v>1</v>
      </c>
      <c r="I22" s="24">
        <v>3</v>
      </c>
      <c r="J22" s="24">
        <v>6</v>
      </c>
      <c r="K22" s="24">
        <v>1</v>
      </c>
      <c r="L22" s="24">
        <v>9</v>
      </c>
      <c r="M22" s="32">
        <v>2</v>
      </c>
      <c r="N22" s="31">
        <f t="shared" si="0"/>
        <v>50</v>
      </c>
    </row>
    <row r="23" spans="1:14">
      <c r="A23" s="6" t="s">
        <v>57</v>
      </c>
      <c r="B23" s="24" t="s">
        <v>71</v>
      </c>
      <c r="C23" s="24" t="s">
        <v>71</v>
      </c>
      <c r="D23" s="24" t="s">
        <v>71</v>
      </c>
      <c r="E23" s="24" t="s">
        <v>71</v>
      </c>
      <c r="F23" s="24" t="s">
        <v>71</v>
      </c>
      <c r="G23" s="24" t="s">
        <v>71</v>
      </c>
      <c r="H23" s="24">
        <v>1</v>
      </c>
      <c r="I23" s="24" t="s">
        <v>71</v>
      </c>
      <c r="J23" s="24">
        <v>1</v>
      </c>
      <c r="K23" s="24">
        <v>5</v>
      </c>
      <c r="L23" s="24" t="s">
        <v>71</v>
      </c>
      <c r="M23" s="32">
        <v>2</v>
      </c>
      <c r="N23" s="31">
        <f t="shared" si="0"/>
        <v>9</v>
      </c>
    </row>
    <row r="24" spans="1:14">
      <c r="A24" s="6" t="s">
        <v>58</v>
      </c>
      <c r="B24" s="24" t="s">
        <v>71</v>
      </c>
      <c r="C24" s="24" t="s">
        <v>71</v>
      </c>
      <c r="D24" s="24" t="s">
        <v>71</v>
      </c>
      <c r="E24" s="24" t="s">
        <v>71</v>
      </c>
      <c r="F24" s="24" t="s">
        <v>71</v>
      </c>
      <c r="G24" s="24" t="s">
        <v>71</v>
      </c>
      <c r="H24" s="24" t="s">
        <v>71</v>
      </c>
      <c r="I24" s="24" t="s">
        <v>71</v>
      </c>
      <c r="J24" s="24" t="s">
        <v>71</v>
      </c>
      <c r="K24" s="24" t="s">
        <v>71</v>
      </c>
      <c r="L24" s="24" t="s">
        <v>71</v>
      </c>
      <c r="M24" s="32">
        <v>15</v>
      </c>
      <c r="N24" s="31">
        <f t="shared" si="0"/>
        <v>15</v>
      </c>
    </row>
    <row r="25" spans="1:14">
      <c r="A25" s="6" t="s">
        <v>59</v>
      </c>
      <c r="B25" s="24" t="s">
        <v>71</v>
      </c>
      <c r="C25" s="24" t="s">
        <v>71</v>
      </c>
      <c r="D25" s="24" t="s">
        <v>71</v>
      </c>
      <c r="E25" s="24" t="s">
        <v>71</v>
      </c>
      <c r="F25" s="24" t="s">
        <v>71</v>
      </c>
      <c r="G25" s="24" t="s">
        <v>71</v>
      </c>
      <c r="H25" s="24" t="s">
        <v>71</v>
      </c>
      <c r="I25" s="24" t="s">
        <v>71</v>
      </c>
      <c r="J25" s="24" t="s">
        <v>71</v>
      </c>
      <c r="K25" s="24">
        <v>1</v>
      </c>
      <c r="L25" s="24" t="s">
        <v>71</v>
      </c>
      <c r="M25" s="32">
        <v>2</v>
      </c>
      <c r="N25" s="31">
        <f t="shared" si="0"/>
        <v>3</v>
      </c>
    </row>
    <row r="26" spans="1:14">
      <c r="A26" s="6" t="s">
        <v>60</v>
      </c>
      <c r="B26" s="24">
        <v>1</v>
      </c>
      <c r="C26" s="24" t="s">
        <v>71</v>
      </c>
      <c r="D26" s="24" t="s">
        <v>71</v>
      </c>
      <c r="E26" s="24" t="s">
        <v>71</v>
      </c>
      <c r="F26" s="24">
        <v>3</v>
      </c>
      <c r="G26" s="24" t="s">
        <v>71</v>
      </c>
      <c r="H26" s="24" t="s">
        <v>71</v>
      </c>
      <c r="I26" s="24" t="s">
        <v>71</v>
      </c>
      <c r="J26" s="24" t="s">
        <v>71</v>
      </c>
      <c r="K26" s="24">
        <v>3</v>
      </c>
      <c r="L26" s="24">
        <v>3</v>
      </c>
      <c r="M26" s="32">
        <v>11</v>
      </c>
      <c r="N26" s="31">
        <f t="shared" si="0"/>
        <v>21</v>
      </c>
    </row>
    <row r="27" spans="1:14">
      <c r="A27" s="6" t="s">
        <v>61</v>
      </c>
      <c r="B27" s="24" t="s">
        <v>71</v>
      </c>
      <c r="C27" s="24" t="s">
        <v>71</v>
      </c>
      <c r="D27" s="24">
        <v>1</v>
      </c>
      <c r="E27" s="24">
        <v>1</v>
      </c>
      <c r="F27" s="24">
        <v>1</v>
      </c>
      <c r="G27" s="24">
        <v>1</v>
      </c>
      <c r="H27" s="24" t="s">
        <v>71</v>
      </c>
      <c r="I27" s="24" t="s">
        <v>71</v>
      </c>
      <c r="J27" s="24" t="s">
        <v>71</v>
      </c>
      <c r="K27" s="24" t="s">
        <v>71</v>
      </c>
      <c r="L27" s="24">
        <v>5</v>
      </c>
      <c r="M27" s="32" t="s">
        <v>71</v>
      </c>
      <c r="N27" s="31">
        <f t="shared" si="0"/>
        <v>9</v>
      </c>
    </row>
    <row r="28" spans="1:14">
      <c r="A28" s="6" t="s">
        <v>62</v>
      </c>
      <c r="B28" s="24" t="s">
        <v>71</v>
      </c>
      <c r="C28" s="24" t="s">
        <v>71</v>
      </c>
      <c r="D28" s="24" t="s">
        <v>71</v>
      </c>
      <c r="E28" s="24" t="s">
        <v>71</v>
      </c>
      <c r="F28" s="24">
        <v>2</v>
      </c>
      <c r="G28" s="24">
        <v>1</v>
      </c>
      <c r="H28" s="24" t="s">
        <v>71</v>
      </c>
      <c r="I28" s="24" t="s">
        <v>71</v>
      </c>
      <c r="J28" s="24" t="s">
        <v>71</v>
      </c>
      <c r="K28" s="24">
        <v>3</v>
      </c>
      <c r="L28" s="24">
        <v>1</v>
      </c>
      <c r="M28" s="32">
        <v>3</v>
      </c>
      <c r="N28" s="31">
        <f t="shared" si="0"/>
        <v>10</v>
      </c>
    </row>
    <row r="29" spans="1:14" s="4" customFormat="1">
      <c r="A29" s="9" t="s">
        <v>66</v>
      </c>
      <c r="B29" s="24">
        <f>SUM(B6:B28)</f>
        <v>12</v>
      </c>
      <c r="C29" s="24">
        <f t="shared" ref="C29:M29" si="1">SUM(C6:C28)</f>
        <v>28</v>
      </c>
      <c r="D29" s="24">
        <f t="shared" si="1"/>
        <v>11</v>
      </c>
      <c r="E29" s="24">
        <f t="shared" si="1"/>
        <v>13</v>
      </c>
      <c r="F29" s="24">
        <f t="shared" si="1"/>
        <v>109</v>
      </c>
      <c r="G29" s="24">
        <f t="shared" si="1"/>
        <v>17</v>
      </c>
      <c r="H29" s="24">
        <f t="shared" si="1"/>
        <v>8</v>
      </c>
      <c r="I29" s="24">
        <f t="shared" si="1"/>
        <v>22</v>
      </c>
      <c r="J29" s="24">
        <f t="shared" si="1"/>
        <v>42</v>
      </c>
      <c r="K29" s="24">
        <f t="shared" si="1"/>
        <v>104</v>
      </c>
      <c r="L29" s="24">
        <f t="shared" si="1"/>
        <v>48</v>
      </c>
      <c r="M29" s="32">
        <f t="shared" si="1"/>
        <v>115</v>
      </c>
      <c r="N29" s="31">
        <f t="shared" si="0"/>
        <v>529</v>
      </c>
    </row>
    <row r="30" spans="1:14" s="4" customFormat="1">
      <c r="A30" s="6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32"/>
      <c r="N30" s="31"/>
    </row>
    <row r="31" spans="1:14">
      <c r="A31" s="6" t="s">
        <v>63</v>
      </c>
      <c r="B31" s="24" t="s">
        <v>71</v>
      </c>
      <c r="C31" s="24" t="s">
        <v>71</v>
      </c>
      <c r="D31" s="24" t="s">
        <v>71</v>
      </c>
      <c r="E31" s="24">
        <v>4</v>
      </c>
      <c r="F31" s="24">
        <v>4</v>
      </c>
      <c r="G31" s="24" t="s">
        <v>71</v>
      </c>
      <c r="H31" s="24" t="s">
        <v>71</v>
      </c>
      <c r="I31" s="24" t="s">
        <v>71</v>
      </c>
      <c r="J31" s="24" t="s">
        <v>71</v>
      </c>
      <c r="K31" s="24">
        <v>1</v>
      </c>
      <c r="L31" s="24">
        <v>1</v>
      </c>
      <c r="M31" s="32">
        <v>1</v>
      </c>
      <c r="N31" s="31">
        <f t="shared" ref="N31:N35" si="2">SUM(B31:M31)</f>
        <v>11</v>
      </c>
    </row>
    <row r="32" spans="1:14">
      <c r="A32" s="6" t="s">
        <v>64</v>
      </c>
      <c r="B32" s="24" t="s">
        <v>71</v>
      </c>
      <c r="C32" s="24" t="s">
        <v>71</v>
      </c>
      <c r="D32" s="24" t="s">
        <v>71</v>
      </c>
      <c r="E32" s="24" t="s">
        <v>71</v>
      </c>
      <c r="F32" s="24" t="s">
        <v>71</v>
      </c>
      <c r="G32" s="24" t="s">
        <v>71</v>
      </c>
      <c r="H32" s="24" t="s">
        <v>71</v>
      </c>
      <c r="I32" s="24" t="s">
        <v>71</v>
      </c>
      <c r="J32" s="24">
        <v>10</v>
      </c>
      <c r="K32" s="24">
        <v>1</v>
      </c>
      <c r="L32" s="24">
        <v>2</v>
      </c>
      <c r="M32" s="32" t="s">
        <v>71</v>
      </c>
      <c r="N32" s="31">
        <f t="shared" si="2"/>
        <v>13</v>
      </c>
    </row>
    <row r="33" spans="1:14" s="4" customFormat="1">
      <c r="A33" s="9" t="s">
        <v>66</v>
      </c>
      <c r="B33" s="24">
        <f>SUM(B31:B32)</f>
        <v>0</v>
      </c>
      <c r="C33" s="24">
        <f t="shared" ref="C33:M33" si="3">SUM(C31:C32)</f>
        <v>0</v>
      </c>
      <c r="D33" s="24">
        <f t="shared" si="3"/>
        <v>0</v>
      </c>
      <c r="E33" s="24">
        <f t="shared" si="3"/>
        <v>4</v>
      </c>
      <c r="F33" s="24">
        <f t="shared" si="3"/>
        <v>4</v>
      </c>
      <c r="G33" s="24">
        <f t="shared" si="3"/>
        <v>0</v>
      </c>
      <c r="H33" s="24">
        <f t="shared" si="3"/>
        <v>0</v>
      </c>
      <c r="I33" s="24">
        <f t="shared" si="3"/>
        <v>0</v>
      </c>
      <c r="J33" s="24">
        <f t="shared" si="3"/>
        <v>10</v>
      </c>
      <c r="K33" s="24">
        <f t="shared" si="3"/>
        <v>2</v>
      </c>
      <c r="L33" s="24">
        <f t="shared" si="3"/>
        <v>3</v>
      </c>
      <c r="M33" s="32">
        <f t="shared" si="3"/>
        <v>1</v>
      </c>
      <c r="N33" s="31">
        <f t="shared" si="2"/>
        <v>24</v>
      </c>
    </row>
    <row r="34" spans="1:14" s="4" customFormat="1">
      <c r="A34" s="9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32"/>
      <c r="N34" s="31"/>
    </row>
    <row r="35" spans="1:14" s="4" customFormat="1">
      <c r="A35" s="23" t="s">
        <v>72</v>
      </c>
      <c r="B35" s="24">
        <f>B29+B33</f>
        <v>12</v>
      </c>
      <c r="C35" s="24">
        <f t="shared" ref="C35:M35" si="4">C29+C33</f>
        <v>28</v>
      </c>
      <c r="D35" s="24">
        <f t="shared" si="4"/>
        <v>11</v>
      </c>
      <c r="E35" s="24">
        <f t="shared" si="4"/>
        <v>17</v>
      </c>
      <c r="F35" s="24">
        <f t="shared" si="4"/>
        <v>113</v>
      </c>
      <c r="G35" s="24">
        <f t="shared" si="4"/>
        <v>17</v>
      </c>
      <c r="H35" s="24">
        <f t="shared" si="4"/>
        <v>8</v>
      </c>
      <c r="I35" s="24">
        <f t="shared" si="4"/>
        <v>22</v>
      </c>
      <c r="J35" s="24">
        <f t="shared" si="4"/>
        <v>52</v>
      </c>
      <c r="K35" s="24">
        <f t="shared" si="4"/>
        <v>106</v>
      </c>
      <c r="L35" s="24">
        <f t="shared" si="4"/>
        <v>51</v>
      </c>
      <c r="M35" s="32">
        <f t="shared" si="4"/>
        <v>116</v>
      </c>
      <c r="N35" s="31">
        <f t="shared" si="2"/>
        <v>553</v>
      </c>
    </row>
    <row r="36" spans="1:14" s="4" customFormat="1">
      <c r="A36" s="6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32"/>
      <c r="N36" s="31"/>
    </row>
    <row r="37" spans="1:14" s="4" customFormat="1">
      <c r="A37" s="6" t="s">
        <v>73</v>
      </c>
      <c r="B37" s="24">
        <v>3</v>
      </c>
      <c r="C37" s="24">
        <v>1</v>
      </c>
      <c r="D37" s="24">
        <v>0</v>
      </c>
      <c r="E37" s="24">
        <v>0</v>
      </c>
      <c r="F37" s="24">
        <v>3</v>
      </c>
      <c r="G37" s="24">
        <v>1</v>
      </c>
      <c r="H37" s="24">
        <v>0</v>
      </c>
      <c r="I37" s="24">
        <v>3</v>
      </c>
      <c r="J37" s="24">
        <v>3</v>
      </c>
      <c r="K37" s="24">
        <v>2</v>
      </c>
      <c r="L37" s="24">
        <v>6</v>
      </c>
      <c r="M37" s="32">
        <v>9</v>
      </c>
      <c r="N37" s="31">
        <f>SUM(B37:M37)</f>
        <v>31</v>
      </c>
    </row>
    <row r="38" spans="1:14" s="4" customFormat="1">
      <c r="A38" s="6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32"/>
      <c r="N38" s="31"/>
    </row>
    <row r="39" spans="1:14" ht="15" customHeight="1">
      <c r="A39" s="2" t="s">
        <v>74</v>
      </c>
      <c r="B39" s="39">
        <v>15</v>
      </c>
      <c r="C39" s="39">
        <v>29</v>
      </c>
      <c r="D39" s="39">
        <v>11</v>
      </c>
      <c r="E39" s="39">
        <v>17</v>
      </c>
      <c r="F39" s="39">
        <v>116</v>
      </c>
      <c r="G39" s="39">
        <v>18</v>
      </c>
      <c r="H39" s="39">
        <v>8</v>
      </c>
      <c r="I39" s="39">
        <v>25</v>
      </c>
      <c r="J39" s="39">
        <v>55</v>
      </c>
      <c r="K39" s="39">
        <v>108</v>
      </c>
      <c r="L39" s="39">
        <v>57</v>
      </c>
      <c r="M39" s="39">
        <v>125</v>
      </c>
      <c r="N39" s="49">
        <f t="shared" ref="N39" si="5">SUM(B39:M39)</f>
        <v>584</v>
      </c>
    </row>
    <row r="40" spans="1:14" s="33" customFormat="1" ht="15" customHeight="1">
      <c r="A40" s="2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9"/>
    </row>
    <row r="41" spans="1:14" s="33" customFormat="1" ht="15" customHeight="1" thickBot="1">
      <c r="A41" s="47" t="s">
        <v>131</v>
      </c>
      <c r="B41" s="18">
        <v>108</v>
      </c>
      <c r="C41" s="18">
        <v>105</v>
      </c>
      <c r="D41" s="18">
        <v>230</v>
      </c>
      <c r="E41" s="18">
        <v>295</v>
      </c>
      <c r="F41" s="18">
        <v>1111</v>
      </c>
      <c r="G41" s="18">
        <v>235</v>
      </c>
      <c r="H41" s="18">
        <v>142</v>
      </c>
      <c r="I41" s="18">
        <v>424</v>
      </c>
      <c r="J41" s="18">
        <v>724</v>
      </c>
      <c r="K41" s="18">
        <v>882</v>
      </c>
      <c r="L41" s="18">
        <v>810</v>
      </c>
      <c r="M41" s="18">
        <v>1430</v>
      </c>
      <c r="N41" s="50">
        <f>SUM(B41:M41)</f>
        <v>6496</v>
      </c>
    </row>
    <row r="42" spans="1:14" ht="15.75" thickTop="1">
      <c r="A42" s="46" t="s">
        <v>130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15"/>
    </row>
    <row r="43" spans="1:14">
      <c r="A43" s="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  <row r="44" spans="1:14">
      <c r="A44" s="7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>
      <c r="A45" s="7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>
      <c r="A46" s="7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>
      <c r="A47" s="7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>
      <c r="A48" s="7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>
      <c r="A49" s="7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>
      <c r="A50" s="7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>
      <c r="A51" s="7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>
      <c r="A52" s="7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>
      <c r="A53" s="7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>
      <c r="N54" s="8"/>
    </row>
    <row r="55" spans="1:14">
      <c r="N55" s="8"/>
    </row>
    <row r="56" spans="1:14">
      <c r="N56" s="8"/>
    </row>
    <row r="57" spans="1:14">
      <c r="N57" s="8"/>
    </row>
    <row r="58" spans="1:14">
      <c r="N58" s="8"/>
    </row>
    <row r="59" spans="1:14">
      <c r="N59" s="8"/>
    </row>
    <row r="60" spans="1:14">
      <c r="N60" s="8"/>
    </row>
    <row r="61" spans="1:14">
      <c r="N61" s="8"/>
    </row>
    <row r="62" spans="1:14">
      <c r="N62" s="8"/>
    </row>
    <row r="63" spans="1:14">
      <c r="N63" s="8"/>
    </row>
    <row r="64" spans="1:14">
      <c r="N64" s="8"/>
    </row>
    <row r="65" spans="14:14">
      <c r="N65" s="8"/>
    </row>
    <row r="66" spans="14:14">
      <c r="N66" s="8"/>
    </row>
    <row r="67" spans="14:14">
      <c r="N67" s="8"/>
    </row>
    <row r="68" spans="14:14">
      <c r="N68" s="8"/>
    </row>
    <row r="69" spans="14:14">
      <c r="N69" s="8"/>
    </row>
    <row r="70" spans="14:14">
      <c r="N70" s="8"/>
    </row>
    <row r="71" spans="14:14">
      <c r="N71" s="8"/>
    </row>
    <row r="72" spans="14:14">
      <c r="N72" s="8"/>
    </row>
    <row r="73" spans="14:14">
      <c r="N73" s="8"/>
    </row>
    <row r="74" spans="14:14">
      <c r="N74" s="8"/>
    </row>
    <row r="75" spans="14:14">
      <c r="N75" s="8"/>
    </row>
    <row r="76" spans="14:14">
      <c r="N76" s="8"/>
    </row>
    <row r="77" spans="14:14">
      <c r="N77" s="8"/>
    </row>
    <row r="78" spans="14:14">
      <c r="N78" s="8"/>
    </row>
    <row r="79" spans="14:14">
      <c r="N79" s="8"/>
    </row>
    <row r="80" spans="14:14">
      <c r="N80" s="8"/>
    </row>
    <row r="81" spans="14:14">
      <c r="N81" s="8"/>
    </row>
    <row r="82" spans="14:14">
      <c r="N82" s="8"/>
    </row>
    <row r="83" spans="14:14">
      <c r="N83" s="8"/>
    </row>
    <row r="84" spans="14:14">
      <c r="N84" s="8"/>
    </row>
    <row r="85" spans="14:14">
      <c r="N85" s="8"/>
    </row>
    <row r="86" spans="14:14">
      <c r="N86" s="8"/>
    </row>
    <row r="87" spans="14:14">
      <c r="N87" s="8"/>
    </row>
    <row r="88" spans="14:14">
      <c r="N88" s="8"/>
    </row>
    <row r="89" spans="14:14">
      <c r="N89" s="8"/>
    </row>
    <row r="90" spans="14:14">
      <c r="N90" s="8"/>
    </row>
    <row r="91" spans="14:14">
      <c r="N91" s="8"/>
    </row>
    <row r="92" spans="14:14">
      <c r="N92" s="8"/>
    </row>
    <row r="93" spans="14:14">
      <c r="N93" s="8"/>
    </row>
    <row r="94" spans="14:14">
      <c r="N94" s="8"/>
    </row>
    <row r="95" spans="14:14">
      <c r="N95" s="8"/>
    </row>
    <row r="96" spans="14:14">
      <c r="N96" s="8"/>
    </row>
    <row r="97" spans="14:14">
      <c r="N97" s="8"/>
    </row>
    <row r="98" spans="14:14">
      <c r="N98" s="8"/>
    </row>
    <row r="99" spans="14:14">
      <c r="N99" s="8"/>
    </row>
    <row r="100" spans="14:14">
      <c r="N100" s="8"/>
    </row>
    <row r="101" spans="14:14">
      <c r="N101" s="8"/>
    </row>
    <row r="102" spans="14:14">
      <c r="N102" s="8"/>
    </row>
    <row r="103" spans="14:14">
      <c r="N103" s="8"/>
    </row>
    <row r="104" spans="14:14">
      <c r="N104" s="8"/>
    </row>
    <row r="105" spans="14:14">
      <c r="N105" s="8"/>
    </row>
    <row r="106" spans="14:14">
      <c r="N106" s="8"/>
    </row>
    <row r="107" spans="14:14">
      <c r="N107" s="8"/>
    </row>
    <row r="108" spans="14:14">
      <c r="N108" s="8"/>
    </row>
    <row r="109" spans="14:14">
      <c r="N109" s="8"/>
    </row>
    <row r="110" spans="14:14">
      <c r="N110" s="8"/>
    </row>
    <row r="111" spans="14:14">
      <c r="N111" s="8"/>
    </row>
    <row r="112" spans="14:14">
      <c r="N112" s="8"/>
    </row>
    <row r="113" spans="14:14">
      <c r="N113" s="8"/>
    </row>
    <row r="114" spans="14:14">
      <c r="N114" s="8"/>
    </row>
    <row r="115" spans="14:14">
      <c r="N115" s="8"/>
    </row>
    <row r="116" spans="14:14">
      <c r="N116" s="8"/>
    </row>
    <row r="117" spans="14:14">
      <c r="N117" s="8"/>
    </row>
    <row r="118" spans="14:14">
      <c r="N118" s="8"/>
    </row>
    <row r="119" spans="14:14">
      <c r="N119" s="8"/>
    </row>
    <row r="120" spans="14:14">
      <c r="N120" s="8"/>
    </row>
    <row r="121" spans="14:14">
      <c r="N121" s="8"/>
    </row>
    <row r="122" spans="14:14">
      <c r="N122" s="8"/>
    </row>
    <row r="123" spans="14:14">
      <c r="N123" s="8"/>
    </row>
    <row r="124" spans="14:14">
      <c r="N124" s="8"/>
    </row>
    <row r="125" spans="14:14">
      <c r="N125" s="8"/>
    </row>
    <row r="126" spans="14:14">
      <c r="N126" s="8"/>
    </row>
    <row r="127" spans="14:14">
      <c r="N127" s="8"/>
    </row>
    <row r="128" spans="14:14">
      <c r="N128" s="8"/>
    </row>
    <row r="129" spans="14:14">
      <c r="N129" s="8"/>
    </row>
    <row r="130" spans="14:14">
      <c r="N130" s="8"/>
    </row>
    <row r="131" spans="14:14">
      <c r="N131" s="8"/>
    </row>
    <row r="132" spans="14:14">
      <c r="N132" s="8"/>
    </row>
    <row r="133" spans="14:14">
      <c r="N133" s="8"/>
    </row>
    <row r="134" spans="14:14">
      <c r="N134" s="8"/>
    </row>
    <row r="135" spans="14:14">
      <c r="N135" s="8"/>
    </row>
    <row r="136" spans="14:14">
      <c r="N136" s="8"/>
    </row>
    <row r="137" spans="14:14">
      <c r="N137" s="8"/>
    </row>
    <row r="138" spans="14:14">
      <c r="N138" s="8"/>
    </row>
    <row r="139" spans="14:14">
      <c r="N139" s="8"/>
    </row>
    <row r="140" spans="14:14">
      <c r="N140" s="8"/>
    </row>
    <row r="141" spans="14:14">
      <c r="N141" s="8"/>
    </row>
    <row r="142" spans="14:14">
      <c r="N142" s="8"/>
    </row>
    <row r="143" spans="14:14">
      <c r="N143" s="8"/>
    </row>
    <row r="144" spans="14:14">
      <c r="N144" s="8"/>
    </row>
    <row r="145" spans="14:14">
      <c r="N145" s="8"/>
    </row>
    <row r="146" spans="14:14">
      <c r="N146" s="8"/>
    </row>
    <row r="147" spans="14:14">
      <c r="N147" s="8"/>
    </row>
    <row r="148" spans="14:14">
      <c r="N148" s="8"/>
    </row>
    <row r="149" spans="14:14">
      <c r="N149" s="8"/>
    </row>
    <row r="150" spans="14:14">
      <c r="N150" s="8"/>
    </row>
    <row r="151" spans="14:14">
      <c r="N151" s="8"/>
    </row>
  </sheetData>
  <mergeCells count="1">
    <mergeCell ref="B4:M4"/>
  </mergeCells>
  <pageMargins left="0.7" right="0.7" top="0.75" bottom="0.75" header="0.3" footer="0.3"/>
  <pageSetup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Normal="100" workbookViewId="0">
      <selection activeCell="B23" sqref="B23"/>
    </sheetView>
  </sheetViews>
  <sheetFormatPr defaultRowHeight="15"/>
  <cols>
    <col min="1" max="1" width="19.85546875" style="34" bestFit="1" customWidth="1"/>
  </cols>
  <sheetData>
    <row r="1" spans="1:14">
      <c r="A1" s="40" t="s">
        <v>127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>
      <c r="A2" s="40" t="s">
        <v>128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.75" thickBot="1">
      <c r="A3" s="40" t="s">
        <v>69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5" customHeight="1" thickTop="1">
      <c r="A4" s="38"/>
      <c r="B4" s="60" t="s">
        <v>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  <c r="N4" s="14"/>
    </row>
    <row r="5" spans="1:14" ht="23.25" customHeight="1">
      <c r="A5" s="42" t="s">
        <v>13</v>
      </c>
      <c r="B5" s="43" t="s">
        <v>1</v>
      </c>
      <c r="C5" s="42" t="s">
        <v>2</v>
      </c>
      <c r="D5" s="42" t="s">
        <v>3</v>
      </c>
      <c r="E5" s="42" t="s">
        <v>4</v>
      </c>
      <c r="F5" s="42" t="s">
        <v>5</v>
      </c>
      <c r="G5" s="42" t="s">
        <v>6</v>
      </c>
      <c r="H5" s="42" t="s">
        <v>7</v>
      </c>
      <c r="I5" s="42" t="s">
        <v>8</v>
      </c>
      <c r="J5" s="42" t="s">
        <v>9</v>
      </c>
      <c r="K5" s="42" t="s">
        <v>10</v>
      </c>
      <c r="L5" s="42" t="s">
        <v>11</v>
      </c>
      <c r="M5" s="44" t="s">
        <v>12</v>
      </c>
      <c r="N5" s="45" t="s">
        <v>70</v>
      </c>
    </row>
    <row r="6" spans="1:14">
      <c r="A6" s="35" t="s">
        <v>76</v>
      </c>
      <c r="B6" s="54" t="s">
        <v>71</v>
      </c>
      <c r="C6" s="54">
        <v>1</v>
      </c>
      <c r="D6" s="54" t="s">
        <v>71</v>
      </c>
      <c r="E6" s="54">
        <v>1</v>
      </c>
      <c r="F6" s="54">
        <v>3</v>
      </c>
      <c r="G6" s="54" t="s">
        <v>71</v>
      </c>
      <c r="H6" s="54" t="s">
        <v>71</v>
      </c>
      <c r="I6" s="54" t="s">
        <v>71</v>
      </c>
      <c r="J6" s="54">
        <v>1</v>
      </c>
      <c r="K6" s="54" t="s">
        <v>71</v>
      </c>
      <c r="L6" s="54" t="s">
        <v>71</v>
      </c>
      <c r="M6" s="55">
        <v>2</v>
      </c>
      <c r="N6" s="20">
        <f t="shared" ref="N6:N61" si="0">SUM(B6:M6)</f>
        <v>8</v>
      </c>
    </row>
    <row r="7" spans="1:14">
      <c r="A7" s="35" t="s">
        <v>77</v>
      </c>
      <c r="B7" s="16" t="s">
        <v>71</v>
      </c>
      <c r="C7" s="16">
        <v>1</v>
      </c>
      <c r="D7" s="16" t="s">
        <v>71</v>
      </c>
      <c r="E7" s="16">
        <v>1</v>
      </c>
      <c r="F7" s="16">
        <v>3</v>
      </c>
      <c r="G7" s="16">
        <v>1</v>
      </c>
      <c r="H7" s="16" t="s">
        <v>71</v>
      </c>
      <c r="I7" s="16">
        <v>1</v>
      </c>
      <c r="J7" s="16">
        <v>3</v>
      </c>
      <c r="K7" s="16">
        <v>4</v>
      </c>
      <c r="L7" s="16">
        <v>1</v>
      </c>
      <c r="M7" s="17">
        <v>4</v>
      </c>
      <c r="N7" s="20">
        <f t="shared" si="0"/>
        <v>19</v>
      </c>
    </row>
    <row r="8" spans="1:14">
      <c r="A8" s="35" t="s">
        <v>78</v>
      </c>
      <c r="B8" s="16">
        <v>3</v>
      </c>
      <c r="C8" s="16">
        <v>2</v>
      </c>
      <c r="D8" s="16">
        <v>1</v>
      </c>
      <c r="E8" s="16">
        <v>22</v>
      </c>
      <c r="F8" s="16">
        <v>21</v>
      </c>
      <c r="G8" s="16">
        <v>5</v>
      </c>
      <c r="H8" s="16">
        <v>2</v>
      </c>
      <c r="I8" s="16">
        <v>24</v>
      </c>
      <c r="J8" s="16">
        <v>1</v>
      </c>
      <c r="K8" s="16">
        <v>13</v>
      </c>
      <c r="L8" s="16">
        <v>8</v>
      </c>
      <c r="M8" s="17">
        <v>1</v>
      </c>
      <c r="N8" s="20">
        <f t="shared" si="0"/>
        <v>103</v>
      </c>
    </row>
    <row r="9" spans="1:14">
      <c r="A9" s="35" t="s">
        <v>79</v>
      </c>
      <c r="B9" s="16">
        <v>1</v>
      </c>
      <c r="C9" s="16">
        <v>6</v>
      </c>
      <c r="D9" s="16">
        <v>1</v>
      </c>
      <c r="E9" s="16">
        <v>4</v>
      </c>
      <c r="F9" s="16">
        <v>16</v>
      </c>
      <c r="G9" s="16">
        <v>5</v>
      </c>
      <c r="H9" s="16">
        <v>3</v>
      </c>
      <c r="I9" s="16">
        <v>8</v>
      </c>
      <c r="J9" s="16">
        <v>10</v>
      </c>
      <c r="K9" s="16">
        <v>9</v>
      </c>
      <c r="L9" s="16">
        <v>7</v>
      </c>
      <c r="M9" s="17">
        <v>11</v>
      </c>
      <c r="N9" s="20">
        <f t="shared" si="0"/>
        <v>81</v>
      </c>
    </row>
    <row r="10" spans="1:14">
      <c r="A10" s="35" t="s">
        <v>80</v>
      </c>
      <c r="B10" s="16">
        <v>2</v>
      </c>
      <c r="C10" s="16">
        <v>13</v>
      </c>
      <c r="D10" s="16" t="s">
        <v>71</v>
      </c>
      <c r="E10" s="16">
        <v>6</v>
      </c>
      <c r="F10" s="16">
        <v>8</v>
      </c>
      <c r="G10" s="16">
        <v>2</v>
      </c>
      <c r="H10" s="16">
        <v>1</v>
      </c>
      <c r="I10" s="16">
        <v>1</v>
      </c>
      <c r="J10" s="16">
        <v>8</v>
      </c>
      <c r="K10" s="16">
        <v>16</v>
      </c>
      <c r="L10" s="16">
        <v>10</v>
      </c>
      <c r="M10" s="17">
        <v>10</v>
      </c>
      <c r="N10" s="20">
        <f t="shared" si="0"/>
        <v>77</v>
      </c>
    </row>
    <row r="11" spans="1:14">
      <c r="A11" s="35" t="s">
        <v>81</v>
      </c>
      <c r="B11" s="16" t="s">
        <v>71</v>
      </c>
      <c r="C11" s="16" t="s">
        <v>71</v>
      </c>
      <c r="D11" s="16">
        <v>2</v>
      </c>
      <c r="E11" s="16">
        <v>4</v>
      </c>
      <c r="F11" s="16">
        <v>3</v>
      </c>
      <c r="G11" s="16">
        <v>1</v>
      </c>
      <c r="H11" s="16">
        <v>1</v>
      </c>
      <c r="I11" s="16" t="s">
        <v>71</v>
      </c>
      <c r="J11" s="16">
        <v>3</v>
      </c>
      <c r="K11" s="16">
        <v>12</v>
      </c>
      <c r="L11" s="16">
        <v>5</v>
      </c>
      <c r="M11" s="17">
        <v>9</v>
      </c>
      <c r="N11" s="20">
        <f t="shared" si="0"/>
        <v>40</v>
      </c>
    </row>
    <row r="12" spans="1:14">
      <c r="A12" s="35" t="s">
        <v>82</v>
      </c>
      <c r="B12" s="16" t="s">
        <v>71</v>
      </c>
      <c r="C12" s="16" t="s">
        <v>71</v>
      </c>
      <c r="D12" s="16" t="s">
        <v>71</v>
      </c>
      <c r="E12" s="16">
        <v>1</v>
      </c>
      <c r="F12" s="16" t="s">
        <v>71</v>
      </c>
      <c r="G12" s="16" t="s">
        <v>71</v>
      </c>
      <c r="H12" s="16" t="s">
        <v>71</v>
      </c>
      <c r="I12" s="16">
        <v>1</v>
      </c>
      <c r="J12" s="16">
        <v>1</v>
      </c>
      <c r="K12" s="16">
        <v>1</v>
      </c>
      <c r="L12" s="16" t="s">
        <v>71</v>
      </c>
      <c r="M12" s="17" t="s">
        <v>71</v>
      </c>
      <c r="N12" s="20">
        <f t="shared" si="0"/>
        <v>4</v>
      </c>
    </row>
    <row r="13" spans="1:14">
      <c r="A13" s="35" t="s">
        <v>83</v>
      </c>
      <c r="B13" s="16" t="s">
        <v>71</v>
      </c>
      <c r="C13" s="16" t="s">
        <v>71</v>
      </c>
      <c r="D13" s="16" t="s">
        <v>71</v>
      </c>
      <c r="E13" s="16" t="s">
        <v>71</v>
      </c>
      <c r="F13" s="16" t="s">
        <v>71</v>
      </c>
      <c r="G13" s="16" t="s">
        <v>71</v>
      </c>
      <c r="H13" s="16" t="s">
        <v>71</v>
      </c>
      <c r="I13" s="16" t="s">
        <v>71</v>
      </c>
      <c r="J13" s="16" t="s">
        <v>71</v>
      </c>
      <c r="K13" s="16">
        <v>1</v>
      </c>
      <c r="L13" s="16" t="s">
        <v>71</v>
      </c>
      <c r="M13" s="17">
        <v>1</v>
      </c>
      <c r="N13" s="20">
        <f t="shared" si="0"/>
        <v>2</v>
      </c>
    </row>
    <row r="14" spans="1:14">
      <c r="A14" s="35" t="s">
        <v>84</v>
      </c>
      <c r="B14" s="16" t="s">
        <v>71</v>
      </c>
      <c r="C14" s="16" t="s">
        <v>71</v>
      </c>
      <c r="D14" s="16" t="s">
        <v>71</v>
      </c>
      <c r="E14" s="16" t="s">
        <v>71</v>
      </c>
      <c r="F14" s="16" t="s">
        <v>71</v>
      </c>
      <c r="G14" s="16" t="s">
        <v>71</v>
      </c>
      <c r="H14" s="16">
        <v>1</v>
      </c>
      <c r="I14" s="16" t="s">
        <v>71</v>
      </c>
      <c r="J14" s="16" t="s">
        <v>71</v>
      </c>
      <c r="K14" s="16" t="s">
        <v>71</v>
      </c>
      <c r="L14" s="16" t="s">
        <v>71</v>
      </c>
      <c r="M14" s="17" t="s">
        <v>71</v>
      </c>
      <c r="N14" s="20">
        <f t="shared" si="0"/>
        <v>1</v>
      </c>
    </row>
    <row r="15" spans="1:14">
      <c r="A15" s="35" t="s">
        <v>85</v>
      </c>
      <c r="B15" s="16">
        <v>2</v>
      </c>
      <c r="C15" s="16" t="s">
        <v>71</v>
      </c>
      <c r="D15" s="16" t="s">
        <v>71</v>
      </c>
      <c r="E15" s="16">
        <v>2</v>
      </c>
      <c r="F15" s="16">
        <v>6</v>
      </c>
      <c r="G15" s="16">
        <v>2</v>
      </c>
      <c r="H15" s="16">
        <v>1</v>
      </c>
      <c r="I15" s="16">
        <v>6</v>
      </c>
      <c r="J15" s="16">
        <v>6</v>
      </c>
      <c r="K15" s="16">
        <v>11</v>
      </c>
      <c r="L15" s="16">
        <v>5</v>
      </c>
      <c r="M15" s="17">
        <v>7</v>
      </c>
      <c r="N15" s="20">
        <f t="shared" si="0"/>
        <v>48</v>
      </c>
    </row>
    <row r="16" spans="1:14">
      <c r="A16" s="35" t="s">
        <v>86</v>
      </c>
      <c r="B16" s="16">
        <v>1</v>
      </c>
      <c r="C16" s="16">
        <v>2</v>
      </c>
      <c r="D16" s="16">
        <v>1</v>
      </c>
      <c r="E16" s="16">
        <v>3</v>
      </c>
      <c r="F16" s="16">
        <v>1</v>
      </c>
      <c r="G16" s="16" t="s">
        <v>71</v>
      </c>
      <c r="H16" s="16">
        <v>2</v>
      </c>
      <c r="I16" s="16">
        <v>2</v>
      </c>
      <c r="J16" s="16">
        <v>1</v>
      </c>
      <c r="K16" s="16">
        <v>2</v>
      </c>
      <c r="L16" s="16">
        <v>3</v>
      </c>
      <c r="M16" s="17">
        <v>7</v>
      </c>
      <c r="N16" s="20">
        <f t="shared" si="0"/>
        <v>25</v>
      </c>
    </row>
    <row r="17" spans="1:14">
      <c r="A17" s="35" t="s">
        <v>87</v>
      </c>
      <c r="B17" s="16" t="s">
        <v>71</v>
      </c>
      <c r="C17" s="16">
        <v>1</v>
      </c>
      <c r="D17" s="16" t="s">
        <v>71</v>
      </c>
      <c r="E17" s="16" t="s">
        <v>71</v>
      </c>
      <c r="F17" s="16" t="s">
        <v>71</v>
      </c>
      <c r="G17" s="16" t="s">
        <v>71</v>
      </c>
      <c r="H17" s="16" t="s">
        <v>71</v>
      </c>
      <c r="I17" s="16" t="s">
        <v>71</v>
      </c>
      <c r="J17" s="16" t="s">
        <v>71</v>
      </c>
      <c r="K17" s="16">
        <v>1</v>
      </c>
      <c r="L17" s="16">
        <v>1</v>
      </c>
      <c r="M17" s="17">
        <v>1</v>
      </c>
      <c r="N17" s="20">
        <f t="shared" si="0"/>
        <v>4</v>
      </c>
    </row>
    <row r="18" spans="1:14">
      <c r="A18" s="35" t="s">
        <v>88</v>
      </c>
      <c r="B18" s="16">
        <v>5</v>
      </c>
      <c r="C18" s="16">
        <v>2</v>
      </c>
      <c r="D18" s="16" t="s">
        <v>71</v>
      </c>
      <c r="E18" s="16">
        <v>7</v>
      </c>
      <c r="F18" s="16">
        <v>9</v>
      </c>
      <c r="G18" s="16">
        <v>8</v>
      </c>
      <c r="H18" s="16">
        <v>72</v>
      </c>
      <c r="I18" s="16">
        <v>4</v>
      </c>
      <c r="J18" s="16">
        <v>13</v>
      </c>
      <c r="K18" s="16">
        <v>13</v>
      </c>
      <c r="L18" s="16">
        <v>11</v>
      </c>
      <c r="M18" s="17">
        <v>8</v>
      </c>
      <c r="N18" s="20">
        <f t="shared" si="0"/>
        <v>152</v>
      </c>
    </row>
    <row r="19" spans="1:14">
      <c r="A19" s="35" t="s">
        <v>89</v>
      </c>
      <c r="B19" s="16" t="s">
        <v>71</v>
      </c>
      <c r="C19" s="16" t="s">
        <v>71</v>
      </c>
      <c r="D19" s="16" t="s">
        <v>71</v>
      </c>
      <c r="E19" s="16" t="s">
        <v>71</v>
      </c>
      <c r="F19" s="16">
        <v>2</v>
      </c>
      <c r="G19" s="16" t="s">
        <v>71</v>
      </c>
      <c r="H19" s="16" t="s">
        <v>71</v>
      </c>
      <c r="I19" s="16" t="s">
        <v>71</v>
      </c>
      <c r="J19" s="16">
        <v>2</v>
      </c>
      <c r="K19" s="16" t="s">
        <v>71</v>
      </c>
      <c r="L19" s="16" t="s">
        <v>71</v>
      </c>
      <c r="M19" s="17" t="s">
        <v>71</v>
      </c>
      <c r="N19" s="20">
        <f t="shared" si="0"/>
        <v>4</v>
      </c>
    </row>
    <row r="20" spans="1:14">
      <c r="A20" s="35" t="s">
        <v>90</v>
      </c>
      <c r="B20" s="16">
        <v>22</v>
      </c>
      <c r="C20" s="16">
        <v>8</v>
      </c>
      <c r="D20" s="16">
        <v>16</v>
      </c>
      <c r="E20" s="16">
        <v>6</v>
      </c>
      <c r="F20" s="16">
        <v>27</v>
      </c>
      <c r="G20" s="16">
        <v>4</v>
      </c>
      <c r="H20" s="16">
        <v>3</v>
      </c>
      <c r="I20" s="16">
        <v>59</v>
      </c>
      <c r="J20" s="16">
        <v>11</v>
      </c>
      <c r="K20" s="16">
        <v>80</v>
      </c>
      <c r="L20" s="16">
        <v>10</v>
      </c>
      <c r="M20" s="17">
        <v>125</v>
      </c>
      <c r="N20" s="20">
        <f t="shared" si="0"/>
        <v>371</v>
      </c>
    </row>
    <row r="21" spans="1:14">
      <c r="A21" s="35" t="s">
        <v>91</v>
      </c>
      <c r="B21" s="16">
        <v>1</v>
      </c>
      <c r="C21" s="16">
        <v>1</v>
      </c>
      <c r="D21" s="16" t="s">
        <v>71</v>
      </c>
      <c r="E21" s="16">
        <v>3</v>
      </c>
      <c r="F21" s="16">
        <v>5</v>
      </c>
      <c r="G21" s="16" t="s">
        <v>71</v>
      </c>
      <c r="H21" s="16" t="s">
        <v>71</v>
      </c>
      <c r="I21" s="16" t="s">
        <v>71</v>
      </c>
      <c r="J21" s="16">
        <v>2</v>
      </c>
      <c r="K21" s="16">
        <v>9</v>
      </c>
      <c r="L21" s="16">
        <v>5</v>
      </c>
      <c r="M21" s="17">
        <v>9</v>
      </c>
      <c r="N21" s="20">
        <f t="shared" si="0"/>
        <v>35</v>
      </c>
    </row>
    <row r="22" spans="1:14">
      <c r="A22" s="35" t="s">
        <v>92</v>
      </c>
      <c r="B22" s="16">
        <v>2</v>
      </c>
      <c r="C22" s="16">
        <v>6</v>
      </c>
      <c r="D22" s="16">
        <v>4</v>
      </c>
      <c r="E22" s="16">
        <v>77</v>
      </c>
      <c r="F22" s="16">
        <v>28</v>
      </c>
      <c r="G22" s="16">
        <v>37</v>
      </c>
      <c r="H22" s="16">
        <v>13</v>
      </c>
      <c r="I22" s="16">
        <v>3</v>
      </c>
      <c r="J22" s="16">
        <v>62</v>
      </c>
      <c r="K22" s="16">
        <v>17</v>
      </c>
      <c r="L22" s="16">
        <v>296</v>
      </c>
      <c r="M22" s="17">
        <v>10</v>
      </c>
      <c r="N22" s="20">
        <f t="shared" si="0"/>
        <v>555</v>
      </c>
    </row>
    <row r="23" spans="1:14">
      <c r="A23" s="35" t="s">
        <v>93</v>
      </c>
      <c r="B23" s="16" t="s">
        <v>71</v>
      </c>
      <c r="C23" s="16" t="s">
        <v>71</v>
      </c>
      <c r="D23" s="16" t="s">
        <v>71</v>
      </c>
      <c r="E23" s="16">
        <v>2</v>
      </c>
      <c r="F23" s="16">
        <v>2</v>
      </c>
      <c r="G23" s="16" t="s">
        <v>71</v>
      </c>
      <c r="H23" s="16" t="s">
        <v>71</v>
      </c>
      <c r="I23" s="16">
        <v>10</v>
      </c>
      <c r="J23" s="16">
        <v>2</v>
      </c>
      <c r="K23" s="16">
        <v>7</v>
      </c>
      <c r="L23" s="16">
        <v>1</v>
      </c>
      <c r="M23" s="17">
        <v>5</v>
      </c>
      <c r="N23" s="20">
        <f t="shared" si="0"/>
        <v>29</v>
      </c>
    </row>
    <row r="24" spans="1:14">
      <c r="A24" s="35" t="s">
        <v>94</v>
      </c>
      <c r="B24" s="16">
        <v>2</v>
      </c>
      <c r="C24" s="16">
        <v>1</v>
      </c>
      <c r="D24" s="16" t="s">
        <v>71</v>
      </c>
      <c r="E24" s="16">
        <v>5</v>
      </c>
      <c r="F24" s="16">
        <v>3</v>
      </c>
      <c r="G24" s="16">
        <v>1</v>
      </c>
      <c r="H24" s="16" t="s">
        <v>71</v>
      </c>
      <c r="I24" s="16">
        <v>1</v>
      </c>
      <c r="J24" s="16">
        <v>1</v>
      </c>
      <c r="K24" s="16">
        <v>4</v>
      </c>
      <c r="L24" s="16">
        <v>2</v>
      </c>
      <c r="M24" s="17">
        <v>4</v>
      </c>
      <c r="N24" s="20">
        <f t="shared" si="0"/>
        <v>24</v>
      </c>
    </row>
    <row r="25" spans="1:14">
      <c r="A25" s="35" t="s">
        <v>132</v>
      </c>
      <c r="B25" s="16" t="s">
        <v>71</v>
      </c>
      <c r="C25" s="16" t="s">
        <v>71</v>
      </c>
      <c r="D25" s="16" t="s">
        <v>71</v>
      </c>
      <c r="E25" s="16" t="s">
        <v>71</v>
      </c>
      <c r="F25" s="16" t="s">
        <v>71</v>
      </c>
      <c r="G25" s="16" t="s">
        <v>71</v>
      </c>
      <c r="H25" s="16" t="s">
        <v>71</v>
      </c>
      <c r="I25" s="16" t="s">
        <v>71</v>
      </c>
      <c r="J25" s="16" t="s">
        <v>71</v>
      </c>
      <c r="K25" s="16">
        <v>3</v>
      </c>
      <c r="L25" s="16" t="s">
        <v>71</v>
      </c>
      <c r="M25" s="17">
        <v>4</v>
      </c>
      <c r="N25" s="20">
        <f t="shared" si="0"/>
        <v>7</v>
      </c>
    </row>
    <row r="26" spans="1:14">
      <c r="A26" s="35" t="s">
        <v>95</v>
      </c>
      <c r="B26" s="16">
        <v>1</v>
      </c>
      <c r="C26" s="16" t="s">
        <v>71</v>
      </c>
      <c r="D26" s="16">
        <v>1</v>
      </c>
      <c r="E26" s="16" t="s">
        <v>71</v>
      </c>
      <c r="F26" s="16">
        <v>4</v>
      </c>
      <c r="G26" s="16">
        <v>1</v>
      </c>
      <c r="H26" s="16" t="s">
        <v>71</v>
      </c>
      <c r="I26" s="16">
        <v>1</v>
      </c>
      <c r="J26" s="16">
        <v>2</v>
      </c>
      <c r="K26" s="16">
        <v>4</v>
      </c>
      <c r="L26" s="16">
        <v>1</v>
      </c>
      <c r="M26" s="17">
        <v>2</v>
      </c>
      <c r="N26" s="20">
        <f t="shared" si="0"/>
        <v>17</v>
      </c>
    </row>
    <row r="27" spans="1:14">
      <c r="A27" s="35" t="s">
        <v>96</v>
      </c>
      <c r="B27" s="16" t="s">
        <v>71</v>
      </c>
      <c r="C27" s="16" t="s">
        <v>71</v>
      </c>
      <c r="D27" s="16" t="s">
        <v>71</v>
      </c>
      <c r="E27" s="16" t="s">
        <v>71</v>
      </c>
      <c r="F27" s="16">
        <v>1</v>
      </c>
      <c r="G27" s="16">
        <v>1</v>
      </c>
      <c r="H27" s="16" t="s">
        <v>71</v>
      </c>
      <c r="I27" s="16" t="s">
        <v>71</v>
      </c>
      <c r="J27" s="16" t="s">
        <v>71</v>
      </c>
      <c r="K27" s="16" t="s">
        <v>71</v>
      </c>
      <c r="L27" s="16" t="s">
        <v>71</v>
      </c>
      <c r="M27" s="17" t="s">
        <v>71</v>
      </c>
      <c r="N27" s="20">
        <f t="shared" si="0"/>
        <v>2</v>
      </c>
    </row>
    <row r="28" spans="1:14">
      <c r="A28" s="35" t="s">
        <v>97</v>
      </c>
      <c r="B28" s="16" t="s">
        <v>71</v>
      </c>
      <c r="C28" s="16" t="s">
        <v>71</v>
      </c>
      <c r="D28" s="16" t="s">
        <v>71</v>
      </c>
      <c r="E28" s="16" t="s">
        <v>71</v>
      </c>
      <c r="F28" s="16">
        <v>8</v>
      </c>
      <c r="G28" s="16">
        <v>1</v>
      </c>
      <c r="H28" s="16" t="s">
        <v>71</v>
      </c>
      <c r="I28" s="16">
        <v>1</v>
      </c>
      <c r="J28" s="16">
        <v>3</v>
      </c>
      <c r="K28" s="16">
        <v>2</v>
      </c>
      <c r="L28" s="16">
        <v>1</v>
      </c>
      <c r="M28" s="17">
        <v>3</v>
      </c>
      <c r="N28" s="20">
        <f t="shared" si="0"/>
        <v>19</v>
      </c>
    </row>
    <row r="29" spans="1:14">
      <c r="A29" s="35" t="s">
        <v>98</v>
      </c>
      <c r="B29" s="16">
        <v>1</v>
      </c>
      <c r="C29" s="16" t="s">
        <v>71</v>
      </c>
      <c r="D29" s="16" t="s">
        <v>71</v>
      </c>
      <c r="E29" s="16">
        <v>2</v>
      </c>
      <c r="F29" s="16">
        <v>2</v>
      </c>
      <c r="G29" s="16">
        <v>2</v>
      </c>
      <c r="H29" s="16" t="s">
        <v>71</v>
      </c>
      <c r="I29" s="16" t="s">
        <v>71</v>
      </c>
      <c r="J29" s="16" t="s">
        <v>71</v>
      </c>
      <c r="K29" s="16">
        <v>2</v>
      </c>
      <c r="L29" s="16">
        <v>6</v>
      </c>
      <c r="M29" s="17">
        <v>3</v>
      </c>
      <c r="N29" s="20">
        <f t="shared" si="0"/>
        <v>18</v>
      </c>
    </row>
    <row r="30" spans="1:14">
      <c r="A30" s="35" t="s">
        <v>99</v>
      </c>
      <c r="B30" s="16">
        <v>108</v>
      </c>
      <c r="C30" s="16">
        <v>105</v>
      </c>
      <c r="D30" s="16">
        <v>230</v>
      </c>
      <c r="E30" s="16">
        <v>295</v>
      </c>
      <c r="F30" s="16">
        <v>1111</v>
      </c>
      <c r="G30" s="16">
        <v>235</v>
      </c>
      <c r="H30" s="16">
        <v>142</v>
      </c>
      <c r="I30" s="16">
        <v>424</v>
      </c>
      <c r="J30" s="16">
        <v>724</v>
      </c>
      <c r="K30" s="16">
        <v>882</v>
      </c>
      <c r="L30" s="16">
        <v>810</v>
      </c>
      <c r="M30" s="17">
        <v>1430</v>
      </c>
      <c r="N30" s="20">
        <f t="shared" si="0"/>
        <v>6496</v>
      </c>
    </row>
    <row r="31" spans="1:14">
      <c r="A31" s="35" t="s">
        <v>100</v>
      </c>
      <c r="B31" s="16" t="s">
        <v>71</v>
      </c>
      <c r="C31" s="16">
        <v>3</v>
      </c>
      <c r="D31" s="16" t="s">
        <v>71</v>
      </c>
      <c r="E31" s="16">
        <v>3</v>
      </c>
      <c r="F31" s="16">
        <v>2</v>
      </c>
      <c r="G31" s="16">
        <v>2</v>
      </c>
      <c r="H31" s="16" t="s">
        <v>71</v>
      </c>
      <c r="I31" s="16">
        <v>5</v>
      </c>
      <c r="J31" s="16">
        <v>1</v>
      </c>
      <c r="K31" s="16">
        <v>5</v>
      </c>
      <c r="L31" s="16">
        <v>5</v>
      </c>
      <c r="M31" s="17">
        <v>2</v>
      </c>
      <c r="N31" s="20">
        <f t="shared" si="0"/>
        <v>28</v>
      </c>
    </row>
    <row r="32" spans="1:14">
      <c r="A32" s="35" t="s">
        <v>101</v>
      </c>
      <c r="B32" s="16" t="s">
        <v>71</v>
      </c>
      <c r="C32" s="16" t="s">
        <v>71</v>
      </c>
      <c r="D32" s="16" t="s">
        <v>71</v>
      </c>
      <c r="E32" s="16" t="s">
        <v>71</v>
      </c>
      <c r="F32" s="16" t="s">
        <v>71</v>
      </c>
      <c r="G32" s="16" t="s">
        <v>71</v>
      </c>
      <c r="H32" s="16">
        <v>1</v>
      </c>
      <c r="I32" s="16" t="s">
        <v>71</v>
      </c>
      <c r="J32" s="16" t="s">
        <v>71</v>
      </c>
      <c r="K32" s="16" t="s">
        <v>71</v>
      </c>
      <c r="L32" s="16" t="s">
        <v>71</v>
      </c>
      <c r="M32" s="17" t="s">
        <v>71</v>
      </c>
      <c r="N32" s="20">
        <f t="shared" si="0"/>
        <v>1</v>
      </c>
    </row>
    <row r="33" spans="1:14">
      <c r="A33" s="35" t="s">
        <v>102</v>
      </c>
      <c r="B33" s="16" t="s">
        <v>71</v>
      </c>
      <c r="C33" s="16">
        <v>1</v>
      </c>
      <c r="D33" s="16" t="s">
        <v>71</v>
      </c>
      <c r="E33" s="16" t="s">
        <v>71</v>
      </c>
      <c r="F33" s="16">
        <v>4</v>
      </c>
      <c r="G33" s="16" t="s">
        <v>71</v>
      </c>
      <c r="H33" s="16" t="s">
        <v>71</v>
      </c>
      <c r="I33" s="16">
        <v>4</v>
      </c>
      <c r="J33" s="16" t="s">
        <v>71</v>
      </c>
      <c r="K33" s="16">
        <v>4</v>
      </c>
      <c r="L33" s="16">
        <v>2</v>
      </c>
      <c r="M33" s="17">
        <v>6</v>
      </c>
      <c r="N33" s="20">
        <f t="shared" si="0"/>
        <v>21</v>
      </c>
    </row>
    <row r="34" spans="1:14">
      <c r="A34" s="35" t="s">
        <v>103</v>
      </c>
      <c r="B34" s="16" t="s">
        <v>71</v>
      </c>
      <c r="C34" s="16" t="s">
        <v>71</v>
      </c>
      <c r="D34" s="16" t="s">
        <v>71</v>
      </c>
      <c r="E34" s="16" t="s">
        <v>71</v>
      </c>
      <c r="F34" s="16">
        <v>1</v>
      </c>
      <c r="G34" s="16" t="s">
        <v>71</v>
      </c>
      <c r="H34" s="16">
        <v>1</v>
      </c>
      <c r="I34" s="16">
        <v>1</v>
      </c>
      <c r="J34" s="16">
        <v>1</v>
      </c>
      <c r="K34" s="16" t="s">
        <v>71</v>
      </c>
      <c r="L34" s="16">
        <v>1</v>
      </c>
      <c r="M34" s="17" t="s">
        <v>71</v>
      </c>
      <c r="N34" s="20">
        <f t="shared" si="0"/>
        <v>5</v>
      </c>
    </row>
    <row r="35" spans="1:14">
      <c r="A35" s="35" t="s">
        <v>104</v>
      </c>
      <c r="B35" s="16" t="s">
        <v>71</v>
      </c>
      <c r="C35" s="16">
        <v>1</v>
      </c>
      <c r="D35" s="16">
        <v>1</v>
      </c>
      <c r="E35" s="16">
        <v>1</v>
      </c>
      <c r="F35" s="16">
        <v>3</v>
      </c>
      <c r="G35" s="16">
        <v>6</v>
      </c>
      <c r="H35" s="16">
        <v>15</v>
      </c>
      <c r="I35" s="16" t="s">
        <v>71</v>
      </c>
      <c r="J35" s="16">
        <v>5</v>
      </c>
      <c r="K35" s="16">
        <v>4</v>
      </c>
      <c r="L35" s="16">
        <v>8</v>
      </c>
      <c r="M35" s="17">
        <v>2</v>
      </c>
      <c r="N35" s="20">
        <f t="shared" si="0"/>
        <v>46</v>
      </c>
    </row>
    <row r="36" spans="1:14">
      <c r="A36" s="35" t="s">
        <v>105</v>
      </c>
      <c r="B36" s="16" t="s">
        <v>71</v>
      </c>
      <c r="C36" s="16" t="s">
        <v>71</v>
      </c>
      <c r="D36" s="16" t="s">
        <v>71</v>
      </c>
      <c r="E36" s="16" t="s">
        <v>71</v>
      </c>
      <c r="F36" s="16" t="s">
        <v>71</v>
      </c>
      <c r="G36" s="16" t="s">
        <v>71</v>
      </c>
      <c r="H36" s="16" t="s">
        <v>71</v>
      </c>
      <c r="I36" s="16" t="s">
        <v>71</v>
      </c>
      <c r="J36" s="16" t="s">
        <v>71</v>
      </c>
      <c r="K36" s="16">
        <v>1</v>
      </c>
      <c r="L36" s="16">
        <v>1</v>
      </c>
      <c r="M36" s="17" t="s">
        <v>71</v>
      </c>
      <c r="N36" s="20">
        <f t="shared" si="0"/>
        <v>2</v>
      </c>
    </row>
    <row r="37" spans="1:14">
      <c r="A37" s="35" t="s">
        <v>133</v>
      </c>
      <c r="B37" s="16" t="s">
        <v>71</v>
      </c>
      <c r="C37" s="16" t="s">
        <v>71</v>
      </c>
      <c r="D37" s="16" t="s">
        <v>71</v>
      </c>
      <c r="E37" s="16" t="s">
        <v>71</v>
      </c>
      <c r="F37" s="16">
        <v>2</v>
      </c>
      <c r="G37" s="16">
        <v>1</v>
      </c>
      <c r="H37" s="16" t="s">
        <v>71</v>
      </c>
      <c r="I37" s="16" t="s">
        <v>71</v>
      </c>
      <c r="J37" s="16">
        <v>1</v>
      </c>
      <c r="K37" s="16">
        <v>1</v>
      </c>
      <c r="L37" s="16" t="s">
        <v>71</v>
      </c>
      <c r="M37" s="17" t="s">
        <v>71</v>
      </c>
      <c r="N37" s="20">
        <f t="shared" si="0"/>
        <v>5</v>
      </c>
    </row>
    <row r="38" spans="1:14">
      <c r="A38" s="35" t="s">
        <v>106</v>
      </c>
      <c r="B38" s="16" t="s">
        <v>71</v>
      </c>
      <c r="C38" s="16" t="s">
        <v>71</v>
      </c>
      <c r="D38" s="16" t="s">
        <v>71</v>
      </c>
      <c r="E38" s="16">
        <v>1</v>
      </c>
      <c r="F38" s="16">
        <v>1</v>
      </c>
      <c r="G38" s="16" t="s">
        <v>71</v>
      </c>
      <c r="H38" s="16" t="s">
        <v>71</v>
      </c>
      <c r="I38" s="16">
        <v>1</v>
      </c>
      <c r="J38" s="16">
        <v>2</v>
      </c>
      <c r="K38" s="16">
        <v>1</v>
      </c>
      <c r="L38" s="16">
        <v>1</v>
      </c>
      <c r="M38" s="17">
        <v>1</v>
      </c>
      <c r="N38" s="20">
        <f t="shared" si="0"/>
        <v>8</v>
      </c>
    </row>
    <row r="39" spans="1:14">
      <c r="A39" s="35" t="s">
        <v>107</v>
      </c>
      <c r="B39" s="16" t="s">
        <v>71</v>
      </c>
      <c r="C39" s="16" t="s">
        <v>71</v>
      </c>
      <c r="D39" s="16" t="s">
        <v>71</v>
      </c>
      <c r="E39" s="16" t="s">
        <v>71</v>
      </c>
      <c r="F39" s="16">
        <v>2</v>
      </c>
      <c r="G39" s="16" t="s">
        <v>71</v>
      </c>
      <c r="H39" s="16" t="s">
        <v>71</v>
      </c>
      <c r="I39" s="16" t="s">
        <v>71</v>
      </c>
      <c r="J39" s="16">
        <v>2</v>
      </c>
      <c r="K39" s="16" t="s">
        <v>71</v>
      </c>
      <c r="L39" s="16">
        <v>1</v>
      </c>
      <c r="M39" s="17" t="s">
        <v>71</v>
      </c>
      <c r="N39" s="20">
        <f t="shared" si="0"/>
        <v>5</v>
      </c>
    </row>
    <row r="40" spans="1:14">
      <c r="A40" s="35" t="s">
        <v>108</v>
      </c>
      <c r="B40" s="16">
        <v>1</v>
      </c>
      <c r="C40" s="16" t="s">
        <v>71</v>
      </c>
      <c r="D40" s="16">
        <v>1</v>
      </c>
      <c r="E40" s="16" t="s">
        <v>71</v>
      </c>
      <c r="F40" s="16">
        <v>4</v>
      </c>
      <c r="G40" s="16" t="s">
        <v>71</v>
      </c>
      <c r="H40" s="16">
        <v>1</v>
      </c>
      <c r="I40" s="16">
        <v>2</v>
      </c>
      <c r="J40" s="16">
        <v>2</v>
      </c>
      <c r="K40" s="16">
        <v>4</v>
      </c>
      <c r="L40" s="16">
        <v>5</v>
      </c>
      <c r="M40" s="17">
        <v>8</v>
      </c>
      <c r="N40" s="20">
        <f t="shared" si="0"/>
        <v>28</v>
      </c>
    </row>
    <row r="41" spans="1:14">
      <c r="A41" s="35" t="s">
        <v>109</v>
      </c>
      <c r="B41" s="16">
        <v>1</v>
      </c>
      <c r="C41" s="16">
        <v>1</v>
      </c>
      <c r="D41" s="16">
        <v>1</v>
      </c>
      <c r="E41" s="16">
        <v>1</v>
      </c>
      <c r="F41" s="16">
        <v>4</v>
      </c>
      <c r="G41" s="16">
        <v>1</v>
      </c>
      <c r="H41" s="16" t="s">
        <v>71</v>
      </c>
      <c r="I41" s="16">
        <v>4</v>
      </c>
      <c r="J41" s="16">
        <v>3</v>
      </c>
      <c r="K41" s="16">
        <v>11</v>
      </c>
      <c r="L41" s="16">
        <v>6</v>
      </c>
      <c r="M41" s="17">
        <v>4</v>
      </c>
      <c r="N41" s="20">
        <f t="shared" si="0"/>
        <v>37</v>
      </c>
    </row>
    <row r="42" spans="1:14">
      <c r="A42" s="35" t="s">
        <v>110</v>
      </c>
      <c r="B42" s="16" t="s">
        <v>71</v>
      </c>
      <c r="C42" s="16">
        <v>2</v>
      </c>
      <c r="D42" s="16">
        <v>3</v>
      </c>
      <c r="E42" s="16">
        <v>32</v>
      </c>
      <c r="F42" s="16">
        <v>17</v>
      </c>
      <c r="G42" s="16">
        <v>6</v>
      </c>
      <c r="H42" s="16">
        <v>2</v>
      </c>
      <c r="I42" s="16" t="s">
        <v>71</v>
      </c>
      <c r="J42" s="16">
        <v>5</v>
      </c>
      <c r="K42" s="16">
        <v>6</v>
      </c>
      <c r="L42" s="16">
        <v>10</v>
      </c>
      <c r="M42" s="17">
        <v>2</v>
      </c>
      <c r="N42" s="20">
        <f t="shared" si="0"/>
        <v>85</v>
      </c>
    </row>
    <row r="43" spans="1:14">
      <c r="A43" s="35" t="s">
        <v>111</v>
      </c>
      <c r="B43" s="16" t="s">
        <v>71</v>
      </c>
      <c r="C43" s="16">
        <v>1</v>
      </c>
      <c r="D43" s="16" t="s">
        <v>71</v>
      </c>
      <c r="E43" s="16" t="s">
        <v>71</v>
      </c>
      <c r="F43" s="16">
        <v>2</v>
      </c>
      <c r="G43" s="16" t="s">
        <v>71</v>
      </c>
      <c r="H43" s="16" t="s">
        <v>71</v>
      </c>
      <c r="I43" s="16" t="s">
        <v>71</v>
      </c>
      <c r="J43" s="16">
        <v>1</v>
      </c>
      <c r="K43" s="16">
        <v>2</v>
      </c>
      <c r="L43" s="16">
        <v>1</v>
      </c>
      <c r="M43" s="17">
        <v>3</v>
      </c>
      <c r="N43" s="20">
        <f t="shared" si="0"/>
        <v>10</v>
      </c>
    </row>
    <row r="44" spans="1:14">
      <c r="A44" s="35" t="s">
        <v>112</v>
      </c>
      <c r="B44" s="16" t="s">
        <v>71</v>
      </c>
      <c r="C44" s="16" t="s">
        <v>71</v>
      </c>
      <c r="D44" s="16">
        <v>1</v>
      </c>
      <c r="E44" s="16" t="s">
        <v>71</v>
      </c>
      <c r="F44" s="16">
        <v>2</v>
      </c>
      <c r="G44" s="16" t="s">
        <v>71</v>
      </c>
      <c r="H44" s="16" t="s">
        <v>71</v>
      </c>
      <c r="I44" s="16" t="s">
        <v>71</v>
      </c>
      <c r="J44" s="16">
        <v>1</v>
      </c>
      <c r="K44" s="16">
        <v>1</v>
      </c>
      <c r="L44" s="16">
        <v>1</v>
      </c>
      <c r="M44" s="17" t="s">
        <v>71</v>
      </c>
      <c r="N44" s="20">
        <f t="shared" si="0"/>
        <v>6</v>
      </c>
    </row>
    <row r="45" spans="1:14">
      <c r="A45" s="35" t="s">
        <v>113</v>
      </c>
      <c r="B45" s="16" t="s">
        <v>71</v>
      </c>
      <c r="C45" s="16" t="s">
        <v>71</v>
      </c>
      <c r="D45" s="16" t="s">
        <v>71</v>
      </c>
      <c r="E45" s="16">
        <v>1</v>
      </c>
      <c r="F45" s="16" t="s">
        <v>71</v>
      </c>
      <c r="G45" s="16">
        <v>1</v>
      </c>
      <c r="H45" s="16" t="s">
        <v>71</v>
      </c>
      <c r="I45" s="16" t="s">
        <v>71</v>
      </c>
      <c r="J45" s="16" t="s">
        <v>71</v>
      </c>
      <c r="K45" s="16" t="s">
        <v>71</v>
      </c>
      <c r="L45" s="16">
        <v>1</v>
      </c>
      <c r="M45" s="17" t="s">
        <v>71</v>
      </c>
      <c r="N45" s="20">
        <f t="shared" si="0"/>
        <v>3</v>
      </c>
    </row>
    <row r="46" spans="1:14">
      <c r="A46" s="35" t="s">
        <v>114</v>
      </c>
      <c r="B46" s="16" t="s">
        <v>71</v>
      </c>
      <c r="C46" s="16" t="s">
        <v>71</v>
      </c>
      <c r="D46" s="16" t="s">
        <v>71</v>
      </c>
      <c r="E46" s="16" t="s">
        <v>71</v>
      </c>
      <c r="F46" s="16">
        <v>3</v>
      </c>
      <c r="G46" s="16" t="s">
        <v>71</v>
      </c>
      <c r="H46" s="16" t="s">
        <v>71</v>
      </c>
      <c r="I46" s="16" t="s">
        <v>71</v>
      </c>
      <c r="J46" s="16" t="s">
        <v>71</v>
      </c>
      <c r="K46" s="16">
        <v>3</v>
      </c>
      <c r="L46" s="16">
        <v>3</v>
      </c>
      <c r="M46" s="17">
        <v>2</v>
      </c>
      <c r="N46" s="20">
        <f t="shared" si="0"/>
        <v>11</v>
      </c>
    </row>
    <row r="47" spans="1:14">
      <c r="A47" s="35" t="s">
        <v>115</v>
      </c>
      <c r="B47" s="16" t="s">
        <v>71</v>
      </c>
      <c r="C47" s="16" t="s">
        <v>71</v>
      </c>
      <c r="D47" s="16" t="s">
        <v>71</v>
      </c>
      <c r="E47" s="16">
        <v>1</v>
      </c>
      <c r="F47" s="16">
        <v>1</v>
      </c>
      <c r="G47" s="16">
        <v>2</v>
      </c>
      <c r="H47" s="16" t="s">
        <v>71</v>
      </c>
      <c r="I47" s="16" t="s">
        <v>71</v>
      </c>
      <c r="J47" s="16" t="s">
        <v>71</v>
      </c>
      <c r="K47" s="16" t="s">
        <v>71</v>
      </c>
      <c r="L47" s="16">
        <v>1</v>
      </c>
      <c r="M47" s="17" t="s">
        <v>71</v>
      </c>
      <c r="N47" s="20">
        <f t="shared" si="0"/>
        <v>5</v>
      </c>
    </row>
    <row r="48" spans="1:14">
      <c r="A48" s="35" t="s">
        <v>116</v>
      </c>
      <c r="B48" s="16">
        <v>1</v>
      </c>
      <c r="C48" s="16">
        <v>4</v>
      </c>
      <c r="D48" s="16" t="s">
        <v>71</v>
      </c>
      <c r="E48" s="16">
        <v>2</v>
      </c>
      <c r="F48" s="16">
        <v>4</v>
      </c>
      <c r="G48" s="16">
        <v>1</v>
      </c>
      <c r="H48" s="16">
        <v>1</v>
      </c>
      <c r="I48" s="16">
        <v>7</v>
      </c>
      <c r="J48" s="16">
        <v>4</v>
      </c>
      <c r="K48" s="16">
        <v>1</v>
      </c>
      <c r="L48" s="16">
        <v>2</v>
      </c>
      <c r="M48" s="17">
        <v>9</v>
      </c>
      <c r="N48" s="20">
        <f t="shared" si="0"/>
        <v>36</v>
      </c>
    </row>
    <row r="49" spans="1:14">
      <c r="A49" s="35" t="s">
        <v>117</v>
      </c>
      <c r="B49" s="16">
        <v>2</v>
      </c>
      <c r="C49" s="16">
        <v>6</v>
      </c>
      <c r="D49" s="16" t="s">
        <v>71</v>
      </c>
      <c r="E49" s="16">
        <v>10</v>
      </c>
      <c r="F49" s="16">
        <v>11</v>
      </c>
      <c r="G49" s="16">
        <v>4</v>
      </c>
      <c r="H49" s="16" t="s">
        <v>71</v>
      </c>
      <c r="I49" s="16">
        <v>4</v>
      </c>
      <c r="J49" s="16">
        <v>5</v>
      </c>
      <c r="K49" s="16">
        <v>14</v>
      </c>
      <c r="L49" s="16">
        <v>6</v>
      </c>
      <c r="M49" s="17">
        <v>13</v>
      </c>
      <c r="N49" s="20">
        <f t="shared" si="0"/>
        <v>75</v>
      </c>
    </row>
    <row r="50" spans="1:14">
      <c r="A50" s="35" t="s">
        <v>118</v>
      </c>
      <c r="B50" s="16" t="s">
        <v>71</v>
      </c>
      <c r="C50" s="16" t="s">
        <v>71</v>
      </c>
      <c r="D50" s="16" t="s">
        <v>71</v>
      </c>
      <c r="E50" s="16">
        <v>2</v>
      </c>
      <c r="F50" s="16">
        <v>1</v>
      </c>
      <c r="G50" s="16">
        <v>1</v>
      </c>
      <c r="H50" s="16" t="s">
        <v>71</v>
      </c>
      <c r="I50" s="16" t="s">
        <v>71</v>
      </c>
      <c r="J50" s="16" t="s">
        <v>71</v>
      </c>
      <c r="K50" s="16">
        <v>1</v>
      </c>
      <c r="L50" s="16">
        <v>2</v>
      </c>
      <c r="M50" s="17">
        <v>1</v>
      </c>
      <c r="N50" s="20">
        <f t="shared" si="0"/>
        <v>8</v>
      </c>
    </row>
    <row r="51" spans="1:14">
      <c r="A51" s="35" t="s">
        <v>134</v>
      </c>
      <c r="B51" s="16" t="s">
        <v>71</v>
      </c>
      <c r="C51" s="16" t="s">
        <v>71</v>
      </c>
      <c r="D51" s="16" t="s">
        <v>71</v>
      </c>
      <c r="E51" s="16">
        <v>1</v>
      </c>
      <c r="F51" s="16">
        <v>4</v>
      </c>
      <c r="G51" s="16" t="s">
        <v>71</v>
      </c>
      <c r="H51" s="16" t="s">
        <v>71</v>
      </c>
      <c r="I51" s="16">
        <v>3</v>
      </c>
      <c r="J51" s="16">
        <v>1</v>
      </c>
      <c r="K51" s="16">
        <v>6</v>
      </c>
      <c r="L51" s="16">
        <v>5</v>
      </c>
      <c r="M51" s="17">
        <v>2</v>
      </c>
      <c r="N51" s="20">
        <f t="shared" si="0"/>
        <v>22</v>
      </c>
    </row>
    <row r="52" spans="1:14">
      <c r="A52" s="35" t="s">
        <v>119</v>
      </c>
      <c r="B52" s="16" t="s">
        <v>71</v>
      </c>
      <c r="C52" s="16" t="s">
        <v>71</v>
      </c>
      <c r="D52" s="16" t="s">
        <v>71</v>
      </c>
      <c r="E52" s="16">
        <v>1</v>
      </c>
      <c r="F52" s="16" t="s">
        <v>71</v>
      </c>
      <c r="G52" s="16" t="s">
        <v>71</v>
      </c>
      <c r="H52" s="16" t="s">
        <v>71</v>
      </c>
      <c r="I52" s="16" t="s">
        <v>71</v>
      </c>
      <c r="J52" s="16" t="s">
        <v>71</v>
      </c>
      <c r="K52" s="16" t="s">
        <v>71</v>
      </c>
      <c r="L52" s="16" t="s">
        <v>71</v>
      </c>
      <c r="M52" s="17" t="s">
        <v>71</v>
      </c>
      <c r="N52" s="20">
        <f t="shared" si="0"/>
        <v>1</v>
      </c>
    </row>
    <row r="53" spans="1:14">
      <c r="A53" s="35" t="s">
        <v>120</v>
      </c>
      <c r="B53" s="16" t="s">
        <v>71</v>
      </c>
      <c r="C53" s="16">
        <v>2</v>
      </c>
      <c r="D53" s="16">
        <v>2</v>
      </c>
      <c r="E53" s="16">
        <v>2</v>
      </c>
      <c r="F53" s="16">
        <v>2</v>
      </c>
      <c r="G53" s="16">
        <v>4</v>
      </c>
      <c r="H53" s="16" t="s">
        <v>71</v>
      </c>
      <c r="I53" s="16">
        <v>1</v>
      </c>
      <c r="J53" s="16" t="s">
        <v>71</v>
      </c>
      <c r="K53" s="16">
        <v>6</v>
      </c>
      <c r="L53" s="16">
        <v>3</v>
      </c>
      <c r="M53" s="17">
        <v>3</v>
      </c>
      <c r="N53" s="20">
        <f t="shared" si="0"/>
        <v>25</v>
      </c>
    </row>
    <row r="54" spans="1:14">
      <c r="A54" s="35" t="s">
        <v>121</v>
      </c>
      <c r="B54" s="16">
        <v>1</v>
      </c>
      <c r="C54" s="16" t="s">
        <v>71</v>
      </c>
      <c r="D54" s="16">
        <v>2</v>
      </c>
      <c r="E54" s="16">
        <v>1</v>
      </c>
      <c r="F54" s="16">
        <v>1</v>
      </c>
      <c r="G54" s="16">
        <v>1</v>
      </c>
      <c r="H54" s="16" t="s">
        <v>71</v>
      </c>
      <c r="I54" s="16">
        <v>5</v>
      </c>
      <c r="J54" s="16">
        <v>3</v>
      </c>
      <c r="K54" s="16">
        <v>6</v>
      </c>
      <c r="L54" s="16">
        <v>2</v>
      </c>
      <c r="M54" s="17">
        <v>4</v>
      </c>
      <c r="N54" s="20">
        <f t="shared" si="0"/>
        <v>26</v>
      </c>
    </row>
    <row r="55" spans="1:14">
      <c r="A55" s="35" t="s">
        <v>122</v>
      </c>
      <c r="B55" s="16" t="s">
        <v>71</v>
      </c>
      <c r="C55" s="16">
        <v>1</v>
      </c>
      <c r="D55" s="16" t="s">
        <v>71</v>
      </c>
      <c r="E55" s="16" t="s">
        <v>71</v>
      </c>
      <c r="F55" s="16" t="s">
        <v>71</v>
      </c>
      <c r="G55" s="16" t="s">
        <v>71</v>
      </c>
      <c r="H55" s="16" t="s">
        <v>71</v>
      </c>
      <c r="I55" s="16">
        <v>1</v>
      </c>
      <c r="J55" s="16">
        <v>1</v>
      </c>
      <c r="K55" s="16">
        <v>1</v>
      </c>
      <c r="L55" s="16">
        <v>2</v>
      </c>
      <c r="M55" s="17">
        <v>1</v>
      </c>
      <c r="N55" s="20">
        <f t="shared" si="0"/>
        <v>7</v>
      </c>
    </row>
    <row r="56" spans="1:14">
      <c r="A56" s="35" t="s">
        <v>123</v>
      </c>
      <c r="B56" s="16" t="s">
        <v>71</v>
      </c>
      <c r="C56" s="16">
        <v>1</v>
      </c>
      <c r="D56" s="16">
        <v>1</v>
      </c>
      <c r="E56" s="16">
        <v>2</v>
      </c>
      <c r="F56" s="16" t="s">
        <v>71</v>
      </c>
      <c r="G56" s="16" t="s">
        <v>71</v>
      </c>
      <c r="H56" s="16">
        <v>1</v>
      </c>
      <c r="I56" s="16" t="s">
        <v>71</v>
      </c>
      <c r="J56" s="16" t="s">
        <v>71</v>
      </c>
      <c r="K56" s="16" t="s">
        <v>71</v>
      </c>
      <c r="L56" s="16" t="s">
        <v>71</v>
      </c>
      <c r="M56" s="17">
        <v>1</v>
      </c>
      <c r="N56" s="20">
        <f t="shared" si="0"/>
        <v>6</v>
      </c>
    </row>
    <row r="57" spans="1:14" s="51" customFormat="1">
      <c r="A57" s="53" t="s">
        <v>135</v>
      </c>
      <c r="B57" s="16">
        <f>SUM(B6:B56)-B30</f>
        <v>49</v>
      </c>
      <c r="C57" s="16">
        <f t="shared" ref="C57:M57" si="1">SUM(C6:C56)-C30</f>
        <v>67</v>
      </c>
      <c r="D57" s="16">
        <f t="shared" si="1"/>
        <v>38</v>
      </c>
      <c r="E57" s="16">
        <f t="shared" si="1"/>
        <v>207</v>
      </c>
      <c r="F57" s="16">
        <f t="shared" si="1"/>
        <v>223</v>
      </c>
      <c r="G57" s="16">
        <f t="shared" si="1"/>
        <v>101</v>
      </c>
      <c r="H57" s="16">
        <f t="shared" si="1"/>
        <v>121</v>
      </c>
      <c r="I57" s="16">
        <f t="shared" si="1"/>
        <v>160</v>
      </c>
      <c r="J57" s="16">
        <f t="shared" si="1"/>
        <v>170</v>
      </c>
      <c r="K57" s="16">
        <f t="shared" si="1"/>
        <v>289</v>
      </c>
      <c r="L57" s="16">
        <f t="shared" si="1"/>
        <v>442</v>
      </c>
      <c r="M57" s="17">
        <f t="shared" si="1"/>
        <v>290</v>
      </c>
      <c r="N57" s="20">
        <f t="shared" si="0"/>
        <v>2157</v>
      </c>
    </row>
    <row r="58" spans="1:14" s="33" customFormat="1">
      <c r="A58" s="3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7"/>
      <c r="N58" s="20"/>
    </row>
    <row r="59" spans="1:14" s="33" customFormat="1">
      <c r="A59" s="35" t="s">
        <v>136</v>
      </c>
      <c r="B59" s="16">
        <v>11</v>
      </c>
      <c r="C59" s="16">
        <v>35</v>
      </c>
      <c r="D59" s="16">
        <v>99</v>
      </c>
      <c r="E59" s="16">
        <v>82</v>
      </c>
      <c r="F59" s="16">
        <v>247</v>
      </c>
      <c r="G59" s="16">
        <v>39</v>
      </c>
      <c r="H59" s="16">
        <v>23</v>
      </c>
      <c r="I59" s="16">
        <v>76</v>
      </c>
      <c r="J59" s="16">
        <v>109</v>
      </c>
      <c r="K59" s="16">
        <v>197</v>
      </c>
      <c r="L59" s="16">
        <v>118</v>
      </c>
      <c r="M59" s="17">
        <v>167</v>
      </c>
      <c r="N59" s="20">
        <f t="shared" si="0"/>
        <v>1203</v>
      </c>
    </row>
    <row r="60" spans="1:14">
      <c r="A60" s="3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7"/>
      <c r="N60" s="52"/>
    </row>
    <row r="61" spans="1:14" ht="15.75" thickBot="1">
      <c r="A61" s="56" t="s">
        <v>124</v>
      </c>
      <c r="B61" s="18">
        <v>168</v>
      </c>
      <c r="C61" s="18">
        <v>207</v>
      </c>
      <c r="D61" s="18">
        <v>367</v>
      </c>
      <c r="E61" s="18">
        <v>584</v>
      </c>
      <c r="F61" s="18">
        <v>1581</v>
      </c>
      <c r="G61" s="18">
        <v>375</v>
      </c>
      <c r="H61" s="18">
        <v>286</v>
      </c>
      <c r="I61" s="18">
        <v>660</v>
      </c>
      <c r="J61" s="18">
        <v>1003</v>
      </c>
      <c r="K61" s="18">
        <v>1368</v>
      </c>
      <c r="L61" s="18">
        <v>1370</v>
      </c>
      <c r="M61" s="19">
        <v>1887</v>
      </c>
      <c r="N61" s="21">
        <f t="shared" si="0"/>
        <v>9856</v>
      </c>
    </row>
    <row r="62" spans="1:14" ht="15.75" thickTop="1">
      <c r="A62" s="46" t="s">
        <v>130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</row>
    <row r="63" spans="1:14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</sheetData>
  <mergeCells count="1">
    <mergeCell ref="B4:M4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table_123_1213</vt:lpstr>
      <vt:lpstr>table_124_1213</vt:lpstr>
      <vt:lpstr>table_125-1213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2015-01-15T15:53:23Z</dcterms:created>
  <dcterms:modified xsi:type="dcterms:W3CDTF">2015-01-23T15:47:26Z</dcterms:modified>
</cp:coreProperties>
</file>