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225" yWindow="1020" windowWidth="15480" windowHeight="6585"/>
  </bookViews>
  <sheets>
    <sheet name="Table 92 - Current Fund Expendi" sheetId="1" r:id="rId1"/>
  </sheets>
  <definedNames>
    <definedName name="_xlnm.Print_Area" localSheetId="0">'Table 92 - Current Fund Expendi'!$A$1:$M$56</definedName>
  </definedNames>
  <calcPr calcId="125725"/>
</workbook>
</file>

<file path=xl/calcChain.xml><?xml version="1.0" encoding="utf-8"?>
<calcChain xmlns="http://schemas.openxmlformats.org/spreadsheetml/2006/main">
  <c r="M51" i="1"/>
  <c r="M50"/>
  <c r="M49"/>
  <c r="M48"/>
  <c r="M47"/>
  <c r="M46"/>
  <c r="M45"/>
  <c r="M44"/>
  <c r="M43"/>
  <c r="M42"/>
  <c r="M41"/>
  <c r="M40"/>
  <c r="M39"/>
  <c r="M38"/>
  <c r="M23"/>
  <c r="M22"/>
  <c r="M21"/>
  <c r="M20"/>
  <c r="M19"/>
  <c r="M18"/>
  <c r="M17"/>
  <c r="M16"/>
  <c r="M15"/>
  <c r="M14"/>
  <c r="M13"/>
  <c r="M12"/>
  <c r="M11"/>
  <c r="M10"/>
  <c r="J24" l="1"/>
  <c r="L24"/>
  <c r="G24"/>
  <c r="E24"/>
  <c r="C24"/>
  <c r="M24"/>
  <c r="M52"/>
  <c r="J52"/>
  <c r="L52"/>
  <c r="G52"/>
  <c r="E52"/>
  <c r="C52"/>
  <c r="B24"/>
  <c r="K24"/>
  <c r="I24"/>
  <c r="H24"/>
  <c r="F24"/>
  <c r="D24"/>
  <c r="B52"/>
  <c r="K52"/>
  <c r="I52"/>
  <c r="H52"/>
  <c r="F52"/>
  <c r="D52"/>
</calcChain>
</file>

<file path=xl/sharedStrings.xml><?xml version="1.0" encoding="utf-8"?>
<sst xmlns="http://schemas.openxmlformats.org/spreadsheetml/2006/main" count="103" uniqueCount="68">
  <si>
    <t>OTHER,</t>
  </si>
  <si>
    <t>OPERATION</t>
  </si>
  <si>
    <t>AUXILIARY</t>
  </si>
  <si>
    <t>TOTAL</t>
  </si>
  <si>
    <t>INSTITU-</t>
  </si>
  <si>
    <t>ENTERPRISES,</t>
  </si>
  <si>
    <t xml:space="preserve"> </t>
  </si>
  <si>
    <t>PUBLIC</t>
  </si>
  <si>
    <t>ACADEMIC</t>
  </si>
  <si>
    <t>STUDENT</t>
  </si>
  <si>
    <t>TIONAL</t>
  </si>
  <si>
    <t>PHYSICAL</t>
  </si>
  <si>
    <t>SCHOLAR-</t>
  </si>
  <si>
    <t>HOSPITALS,</t>
  </si>
  <si>
    <t>INSTRUCTION</t>
  </si>
  <si>
    <t>RESEARCH</t>
  </si>
  <si>
    <t>SERVICE</t>
  </si>
  <si>
    <t>SUPPORT</t>
  </si>
  <si>
    <t>SERVICES</t>
  </si>
  <si>
    <t>SHIPS</t>
  </si>
  <si>
    <t>INDEP. OPER.</t>
  </si>
  <si>
    <t>SOURCE:  IPEDS F, Finance</t>
  </si>
  <si>
    <t>OPERATING</t>
  </si>
  <si>
    <t>OTHER</t>
  </si>
  <si>
    <t>DEDUCTIONS</t>
  </si>
  <si>
    <t>EXPENSES</t>
  </si>
  <si>
    <t>TABLE 92</t>
  </si>
  <si>
    <t>AND</t>
  </si>
  <si>
    <t>TABLE 93</t>
  </si>
  <si>
    <t>SCHOLARSHIPS</t>
  </si>
  <si>
    <t>FELLOWSHIPS</t>
  </si>
  <si>
    <t>Total</t>
  </si>
  <si>
    <t>CURRENT FUND EXPENDITURES AT PUBLIC BACCALAUREATE AND HIGHER DEGREE-GRANTING INSTITUTIONS, BY FUNCTION, FY 2010</t>
  </si>
  <si>
    <t>CURRENT FUND EXPENDITURES AT PUBLIC CERTIFICATE AND ASSOCIATE DEGREE-GRANTING INSTITUTIONS, BY FUNCTION, FY 2010</t>
  </si>
  <si>
    <t>EXPENSES /</t>
  </si>
  <si>
    <t>PLANT *</t>
  </si>
  <si>
    <t>&amp; MAINT. OF</t>
  </si>
  <si>
    <t>DEPRECIATION **</t>
  </si>
  <si>
    <t>* Depreciation is also included within other functional categories. This column is included as additional information, but is not included in total expenses and deductions, because it would be double-counted.</t>
  </si>
  <si>
    <t>Harris-Stowe State University</t>
  </si>
  <si>
    <t>Lincoln University</t>
  </si>
  <si>
    <t>Missouri Southern State University</t>
  </si>
  <si>
    <t>Missouri State University</t>
  </si>
  <si>
    <t>Missouri University of Science and Technology</t>
  </si>
  <si>
    <t>Missouri Western State University</t>
  </si>
  <si>
    <t>Northwest Missouri State University</t>
  </si>
  <si>
    <t>Southeast Missouri State University</t>
  </si>
  <si>
    <t>Truman State University</t>
  </si>
  <si>
    <t>University of Central Missouri</t>
  </si>
  <si>
    <t>University of Missouri-Columbia</t>
  </si>
  <si>
    <t>University of Missouri-Kansas City</t>
  </si>
  <si>
    <t>University of Missouri-St Louis</t>
  </si>
  <si>
    <t>University of Missouri-Systems Office</t>
  </si>
  <si>
    <t>Crowder College</t>
  </si>
  <si>
    <t>East Central College</t>
  </si>
  <si>
    <t>Jefferson College</t>
  </si>
  <si>
    <t>Linn State Technical College</t>
  </si>
  <si>
    <t>Metropolitan Community College-Kansas City</t>
  </si>
  <si>
    <t>Mineral Area College</t>
  </si>
  <si>
    <t>Missouri State University-West Plains</t>
  </si>
  <si>
    <t>Moberly Area Community College</t>
  </si>
  <si>
    <t>North Central Missouri College</t>
  </si>
  <si>
    <t>Ozarks Technical Community College</t>
  </si>
  <si>
    <t>Saint Louis Community College-Central Office</t>
  </si>
  <si>
    <t>St Charles Community College</t>
  </si>
  <si>
    <t>State Fair Community College</t>
  </si>
  <si>
    <t>Three Rivers Community College</t>
  </si>
  <si>
    <t>* Operation and maintenance of physical plant is also included within functional categories. This column is included as additional information, but is not included in total expenses and deductions, because it would be double-counted.</t>
  </si>
</sst>
</file>

<file path=xl/styles.xml><?xml version="1.0" encoding="utf-8"?>
<styleSheet xmlns="http://schemas.openxmlformats.org/spreadsheetml/2006/main">
  <numFmts count="2">
    <numFmt numFmtId="6" formatCode="&quot;$&quot;#,##0_);[Red]\(&quot;$&quot;#,##0\)"/>
    <numFmt numFmtId="164" formatCode="&quot;$&quot;#,##0"/>
  </numFmts>
  <fonts count="22">
    <font>
      <sz val="6"/>
      <name val="Times New Roman"/>
    </font>
    <font>
      <sz val="11"/>
      <color theme="1"/>
      <name val="Calibri"/>
      <family val="2"/>
      <scheme val="minor"/>
    </font>
    <font>
      <sz val="11"/>
      <color theme="1"/>
      <name val="Calibri"/>
      <family val="2"/>
      <scheme val="minor"/>
    </font>
    <font>
      <sz val="11"/>
      <color theme="1"/>
      <name val="Calibri"/>
      <family val="2"/>
      <scheme val="minor"/>
    </font>
    <font>
      <sz val="8"/>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Times New Roman"/>
      <family val="1"/>
    </font>
  </fonts>
  <fills count="34">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bottom style="double">
        <color indexed="64"/>
      </bottom>
      <diagonal/>
    </border>
    <border>
      <left/>
      <right/>
      <top style="double">
        <color indexed="8"/>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thin">
        <color indexed="8"/>
      </left>
      <right/>
      <top/>
      <bottom/>
      <diagonal/>
    </border>
    <border>
      <left style="thin">
        <color indexed="8"/>
      </left>
      <right style="thin">
        <color indexed="8"/>
      </right>
      <top/>
      <bottom/>
      <diagonal/>
    </border>
    <border>
      <left/>
      <right/>
      <top style="thin">
        <color indexed="8"/>
      </top>
      <bottom/>
      <diagonal/>
    </border>
    <border>
      <left style="thin">
        <color indexed="8"/>
      </left>
      <right style="thin">
        <color indexed="8"/>
      </right>
      <top style="double">
        <color indexed="64"/>
      </top>
      <bottom/>
      <diagonal/>
    </border>
    <border>
      <left style="thin">
        <color indexed="8"/>
      </left>
      <right style="thin">
        <color indexed="8"/>
      </right>
      <top/>
      <bottom style="thin">
        <color indexed="64"/>
      </bottom>
      <diagonal/>
    </border>
    <border>
      <left/>
      <right/>
      <top/>
      <bottom style="double">
        <color indexed="8"/>
      </bottom>
      <diagonal/>
    </border>
    <border>
      <left style="thin">
        <color indexed="64"/>
      </left>
      <right style="thin">
        <color indexed="64"/>
      </right>
      <top style="double">
        <color indexed="8"/>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3" fontId="0" fillId="0" borderId="0"/>
    <xf numFmtId="0" fontId="3" fillId="0" borderId="0"/>
    <xf numFmtId="0" fontId="5" fillId="0" borderId="0" applyNumberFormat="0" applyFill="0" applyBorder="0" applyAlignment="0" applyProtection="0"/>
    <xf numFmtId="0" fontId="6" fillId="0" borderId="19" applyNumberFormat="0" applyFill="0" applyAlignment="0" applyProtection="0"/>
    <xf numFmtId="0" fontId="7" fillId="0" borderId="20" applyNumberFormat="0" applyFill="0" applyAlignment="0" applyProtection="0"/>
    <xf numFmtId="0" fontId="8" fillId="0" borderId="21"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22" applyNumberFormat="0" applyAlignment="0" applyProtection="0"/>
    <xf numFmtId="0" fontId="13" fillId="7" borderId="23" applyNumberFormat="0" applyAlignment="0" applyProtection="0"/>
    <xf numFmtId="0" fontId="14" fillId="7" borderId="22" applyNumberFormat="0" applyAlignment="0" applyProtection="0"/>
    <xf numFmtId="0" fontId="15" fillId="0" borderId="24" applyNumberFormat="0" applyFill="0" applyAlignment="0" applyProtection="0"/>
    <xf numFmtId="0" fontId="16" fillId="8" borderId="2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7" applyNumberFormat="0" applyFill="0" applyAlignment="0" applyProtection="0"/>
    <xf numFmtId="0" fontId="20"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0" fillId="33" borderId="0" applyNumberFormat="0" applyBorder="0" applyAlignment="0" applyProtection="0"/>
    <xf numFmtId="0" fontId="2" fillId="0" borderId="0"/>
    <xf numFmtId="0" fontId="2" fillId="9" borderId="26" applyNumberFormat="0" applyFont="0" applyAlignment="0" applyProtection="0"/>
    <xf numFmtId="0" fontId="1" fillId="0" borderId="0"/>
  </cellStyleXfs>
  <cellXfs count="45">
    <xf numFmtId="0" fontId="0" fillId="0" borderId="0" xfId="0" applyNumberFormat="1" applyFont="1" applyAlignment="1" applyProtection="1">
      <protection locked="0"/>
    </xf>
    <xf numFmtId="3" fontId="4" fillId="0" borderId="0" xfId="0" applyFont="1" applyAlignment="1">
      <alignment shrinkToFit="1"/>
    </xf>
    <xf numFmtId="0" fontId="4" fillId="0" borderId="0" xfId="0" applyNumberFormat="1" applyFont="1" applyAlignment="1" applyProtection="1">
      <alignment shrinkToFit="1"/>
      <protection locked="0"/>
    </xf>
    <xf numFmtId="3" fontId="4" fillId="0" borderId="0" xfId="0" applyFont="1" applyAlignment="1"/>
    <xf numFmtId="3" fontId="4" fillId="0" borderId="1" xfId="0" applyFont="1" applyBorder="1" applyAlignment="1">
      <alignment shrinkToFit="1"/>
    </xf>
    <xf numFmtId="3" fontId="4" fillId="0" borderId="2" xfId="0" applyFont="1" applyBorder="1" applyAlignment="1">
      <alignment shrinkToFit="1"/>
    </xf>
    <xf numFmtId="3" fontId="4" fillId="0" borderId="3" xfId="0" applyFont="1" applyBorder="1" applyAlignment="1">
      <alignment shrinkToFit="1"/>
    </xf>
    <xf numFmtId="3" fontId="4" fillId="0" borderId="4" xfId="0" applyFont="1" applyBorder="1" applyAlignment="1">
      <alignment horizontal="center" shrinkToFit="1"/>
    </xf>
    <xf numFmtId="3" fontId="4" fillId="0" borderId="5" xfId="0" applyFont="1" applyBorder="1" applyAlignment="1">
      <alignment shrinkToFit="1"/>
    </xf>
    <xf numFmtId="3" fontId="4" fillId="0" borderId="5" xfId="0" applyFont="1" applyBorder="1" applyAlignment="1">
      <alignment horizontal="center" shrinkToFit="1"/>
    </xf>
    <xf numFmtId="3" fontId="4" fillId="0" borderId="7" xfId="0" applyFont="1" applyBorder="1" applyAlignment="1">
      <alignment shrinkToFit="1"/>
    </xf>
    <xf numFmtId="9" fontId="4" fillId="0" borderId="0" xfId="0" applyNumberFormat="1" applyFont="1" applyAlignment="1">
      <alignment shrinkToFit="1"/>
    </xf>
    <xf numFmtId="164" fontId="4" fillId="0" borderId="0" xfId="0" applyNumberFormat="1" applyFont="1"/>
    <xf numFmtId="0" fontId="4" fillId="0" borderId="0" xfId="0" applyNumberFormat="1" applyFont="1" applyAlignment="1"/>
    <xf numFmtId="0" fontId="4" fillId="0" borderId="0" xfId="0" applyNumberFormat="1" applyFont="1"/>
    <xf numFmtId="0" fontId="4" fillId="0" borderId="10" xfId="0" applyNumberFormat="1" applyFont="1" applyBorder="1" applyAlignment="1"/>
    <xf numFmtId="0" fontId="4" fillId="0" borderId="1" xfId="0" applyNumberFormat="1" applyFont="1" applyBorder="1" applyAlignment="1"/>
    <xf numFmtId="0" fontId="4" fillId="0" borderId="11" xfId="0" applyNumberFormat="1" applyFont="1" applyBorder="1" applyAlignment="1"/>
    <xf numFmtId="0" fontId="4" fillId="0" borderId="12" xfId="0" applyNumberFormat="1" applyFont="1" applyBorder="1" applyAlignment="1">
      <alignment horizontal="center"/>
    </xf>
    <xf numFmtId="0" fontId="4" fillId="0" borderId="12" xfId="0" applyNumberFormat="1" applyFont="1" applyBorder="1" applyAlignment="1"/>
    <xf numFmtId="0" fontId="4" fillId="0" borderId="13" xfId="0" applyNumberFormat="1" applyFont="1" applyBorder="1" applyAlignment="1"/>
    <xf numFmtId="0" fontId="4" fillId="0" borderId="14" xfId="0" applyNumberFormat="1" applyFont="1" applyBorder="1" applyAlignment="1">
      <alignment horizontal="center"/>
    </xf>
    <xf numFmtId="0" fontId="4" fillId="0" borderId="16" xfId="0" applyNumberFormat="1" applyFont="1" applyBorder="1" applyAlignment="1"/>
    <xf numFmtId="164" fontId="4" fillId="0" borderId="0" xfId="0" applyNumberFormat="1" applyFont="1" applyAlignment="1"/>
    <xf numFmtId="164" fontId="4" fillId="0" borderId="1" xfId="0" applyNumberFormat="1" applyFont="1" applyBorder="1" applyAlignment="1"/>
    <xf numFmtId="164" fontId="4" fillId="0" borderId="17" xfId="0" applyNumberFormat="1" applyFont="1" applyBorder="1" applyAlignment="1"/>
    <xf numFmtId="3" fontId="4" fillId="2" borderId="8" xfId="0" applyFont="1" applyFill="1" applyBorder="1" applyAlignment="1">
      <alignment shrinkToFit="1"/>
    </xf>
    <xf numFmtId="3" fontId="4" fillId="2" borderId="6" xfId="0" applyFont="1" applyFill="1" applyBorder="1" applyAlignment="1">
      <alignment horizontal="center" shrinkToFit="1"/>
    </xf>
    <xf numFmtId="3" fontId="4" fillId="2" borderId="9" xfId="0" applyFont="1" applyFill="1" applyBorder="1" applyAlignment="1">
      <alignment horizontal="center" shrinkToFit="1"/>
    </xf>
    <xf numFmtId="0" fontId="4" fillId="2" borderId="0" xfId="0" applyNumberFormat="1" applyFont="1" applyFill="1" applyAlignment="1"/>
    <xf numFmtId="0" fontId="4" fillId="2" borderId="0" xfId="0" applyNumberFormat="1" applyFont="1" applyFill="1" applyAlignment="1">
      <alignment horizontal="center"/>
    </xf>
    <xf numFmtId="0" fontId="4" fillId="2" borderId="15" xfId="0" applyNumberFormat="1" applyFont="1" applyFill="1" applyBorder="1" applyAlignment="1">
      <alignment horizontal="center"/>
    </xf>
    <xf numFmtId="0" fontId="4" fillId="2" borderId="16" xfId="0" applyNumberFormat="1" applyFont="1" applyFill="1" applyBorder="1" applyAlignment="1"/>
    <xf numFmtId="164" fontId="4" fillId="2" borderId="17" xfId="0" applyNumberFormat="1" applyFont="1" applyFill="1" applyBorder="1" applyAlignment="1"/>
    <xf numFmtId="3" fontId="4" fillId="0" borderId="18" xfId="0" applyFont="1" applyBorder="1" applyAlignment="1">
      <alignment shrinkToFit="1"/>
    </xf>
    <xf numFmtId="3" fontId="4" fillId="2" borderId="12" xfId="0" applyFont="1" applyFill="1" applyBorder="1" applyAlignment="1">
      <alignment shrinkToFit="1"/>
    </xf>
    <xf numFmtId="164" fontId="4" fillId="2" borderId="12" xfId="0" applyNumberFormat="1" applyFont="1" applyFill="1" applyBorder="1"/>
    <xf numFmtId="164" fontId="4" fillId="0" borderId="17" xfId="0" applyNumberFormat="1" applyFont="1" applyBorder="1" applyAlignment="1">
      <alignment shrinkToFit="1"/>
    </xf>
    <xf numFmtId="164" fontId="4" fillId="2" borderId="17" xfId="0" applyNumberFormat="1" applyFont="1" applyFill="1" applyBorder="1" applyAlignment="1">
      <alignment shrinkToFit="1"/>
    </xf>
    <xf numFmtId="0" fontId="4" fillId="0" borderId="12" xfId="0" applyNumberFormat="1" applyFont="1" applyBorder="1" applyAlignment="1">
      <alignment horizontal="center" shrinkToFit="1"/>
    </xf>
    <xf numFmtId="3" fontId="4" fillId="0" borderId="14" xfId="0" applyFont="1" applyBorder="1" applyAlignment="1">
      <alignment horizontal="center" shrinkToFit="1"/>
    </xf>
    <xf numFmtId="3" fontId="4" fillId="0" borderId="0" xfId="0" applyFont="1" applyAlignment="1">
      <alignment shrinkToFit="1"/>
    </xf>
    <xf numFmtId="6" fontId="21" fillId="0" borderId="12" xfId="44" applyNumberFormat="1" applyFont="1" applyBorder="1" applyAlignment="1">
      <alignment horizontal="right"/>
    </xf>
    <xf numFmtId="164" fontId="21" fillId="0" borderId="12" xfId="44" applyNumberFormat="1" applyFont="1" applyBorder="1" applyAlignment="1">
      <alignment horizontal="right"/>
    </xf>
    <xf numFmtId="3" fontId="4" fillId="0" borderId="0" xfId="0" applyFont="1" applyAlignment="1">
      <alignment shrinkToFi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2"/>
    <cellStyle name="Normal 3" xfId="44"/>
    <cellStyle name="Normal 9" xfId="1"/>
    <cellStyle name="Note 2" xfId="43"/>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autoPageBreaks="0"/>
  </sheetPr>
  <dimension ref="A1:IR8145"/>
  <sheetViews>
    <sheetView tabSelected="1" showOutlineSymbols="0" view="pageBreakPreview" zoomScale="90" zoomScaleNormal="85" zoomScaleSheetLayoutView="90" workbookViewId="0">
      <selection activeCell="K18" sqref="K18"/>
    </sheetView>
  </sheetViews>
  <sheetFormatPr defaultRowHeight="11.25"/>
  <cols>
    <col min="1" max="1" width="44.796875" style="1" customWidth="1"/>
    <col min="2" max="13" width="19" style="1" customWidth="1"/>
    <col min="14" max="15" width="24.796875" style="1" customWidth="1"/>
    <col min="16" max="252" width="18.796875" style="1" customWidth="1"/>
    <col min="253" max="16384" width="9.59765625" style="2"/>
  </cols>
  <sheetData>
    <row r="1" spans="1:14" ht="12.75" customHeight="1">
      <c r="A1" s="1" t="s">
        <v>26</v>
      </c>
    </row>
    <row r="2" spans="1:14" ht="12.75" customHeight="1">
      <c r="A2" s="3" t="s">
        <v>32</v>
      </c>
    </row>
    <row r="3" spans="1:14" ht="12.75" customHeight="1" thickBot="1">
      <c r="M3" s="4"/>
    </row>
    <row r="4" spans="1:14" ht="12.75" customHeight="1" thickTop="1">
      <c r="A4" s="5"/>
      <c r="B4" s="6"/>
      <c r="C4" s="6"/>
      <c r="D4" s="6"/>
      <c r="E4" s="6"/>
      <c r="F4" s="6"/>
      <c r="G4" s="6"/>
      <c r="H4" s="6"/>
      <c r="I4" s="6"/>
      <c r="J4" s="7" t="s">
        <v>0</v>
      </c>
      <c r="K4" s="6"/>
      <c r="L4" s="6"/>
      <c r="M4" s="26"/>
    </row>
    <row r="5" spans="1:14" ht="12.75" customHeight="1">
      <c r="B5" s="8"/>
      <c r="C5" s="8"/>
      <c r="D5" s="8"/>
      <c r="E5" s="8"/>
      <c r="F5" s="8"/>
      <c r="G5" s="8"/>
      <c r="H5" s="9" t="s">
        <v>1</v>
      </c>
      <c r="I5" s="8"/>
      <c r="J5" s="9" t="s">
        <v>2</v>
      </c>
      <c r="K5" s="8"/>
      <c r="L5" s="9"/>
      <c r="M5" s="27" t="s">
        <v>3</v>
      </c>
    </row>
    <row r="6" spans="1:14" ht="12.75" customHeight="1">
      <c r="B6" s="8"/>
      <c r="C6" s="8"/>
      <c r="D6" s="8"/>
      <c r="E6" s="8"/>
      <c r="F6" s="8"/>
      <c r="G6" s="9" t="s">
        <v>4</v>
      </c>
      <c r="H6" s="9" t="s">
        <v>36</v>
      </c>
      <c r="I6" s="8"/>
      <c r="J6" s="9" t="s">
        <v>5</v>
      </c>
      <c r="K6" s="9" t="s">
        <v>23</v>
      </c>
      <c r="L6" s="9"/>
      <c r="M6" s="27" t="s">
        <v>25</v>
      </c>
    </row>
    <row r="7" spans="1:14" ht="12.75" customHeight="1">
      <c r="B7" s="9" t="s">
        <v>6</v>
      </c>
      <c r="C7" s="8"/>
      <c r="D7" s="9" t="s">
        <v>7</v>
      </c>
      <c r="E7" s="9" t="s">
        <v>8</v>
      </c>
      <c r="F7" s="9" t="s">
        <v>9</v>
      </c>
      <c r="G7" s="9" t="s">
        <v>10</v>
      </c>
      <c r="H7" s="9" t="s">
        <v>11</v>
      </c>
      <c r="I7" s="9" t="s">
        <v>12</v>
      </c>
      <c r="J7" s="9" t="s">
        <v>13</v>
      </c>
      <c r="K7" s="9" t="s">
        <v>34</v>
      </c>
      <c r="L7" s="9"/>
      <c r="M7" s="27" t="s">
        <v>27</v>
      </c>
    </row>
    <row r="8" spans="1:14" ht="12.75" customHeight="1">
      <c r="B8" s="9" t="s">
        <v>14</v>
      </c>
      <c r="C8" s="9" t="s">
        <v>15</v>
      </c>
      <c r="D8" s="9" t="s">
        <v>16</v>
      </c>
      <c r="E8" s="9" t="s">
        <v>17</v>
      </c>
      <c r="F8" s="9" t="s">
        <v>18</v>
      </c>
      <c r="G8" s="9" t="s">
        <v>17</v>
      </c>
      <c r="H8" s="9" t="s">
        <v>35</v>
      </c>
      <c r="I8" s="9" t="s">
        <v>19</v>
      </c>
      <c r="J8" s="9" t="s">
        <v>20</v>
      </c>
      <c r="K8" s="9" t="s">
        <v>24</v>
      </c>
      <c r="L8" s="9" t="s">
        <v>37</v>
      </c>
      <c r="M8" s="28" t="s">
        <v>24</v>
      </c>
    </row>
    <row r="9" spans="1:14" ht="12.75" customHeight="1">
      <c r="A9" s="10"/>
      <c r="B9" s="34"/>
      <c r="C9" s="34"/>
      <c r="D9" s="34"/>
      <c r="E9" s="34"/>
      <c r="F9" s="34"/>
      <c r="G9" s="34"/>
      <c r="H9" s="34"/>
      <c r="I9" s="34"/>
      <c r="J9" s="34"/>
      <c r="K9" s="34"/>
      <c r="L9" s="34"/>
      <c r="M9" s="35"/>
    </row>
    <row r="10" spans="1:14" ht="12.75" customHeight="1">
      <c r="A10" s="41" t="s">
        <v>39</v>
      </c>
      <c r="B10" s="42">
        <v>8002873</v>
      </c>
      <c r="C10" s="42">
        <v>39710</v>
      </c>
      <c r="D10" s="42">
        <v>2012623</v>
      </c>
      <c r="E10" s="42">
        <v>2258398</v>
      </c>
      <c r="F10" s="42">
        <v>3697668</v>
      </c>
      <c r="G10" s="42">
        <v>5993936</v>
      </c>
      <c r="H10" s="42">
        <v>2342928</v>
      </c>
      <c r="I10" s="42">
        <v>2017619</v>
      </c>
      <c r="J10" s="42">
        <v>2304508</v>
      </c>
      <c r="K10" s="42">
        <v>0</v>
      </c>
      <c r="L10" s="42">
        <v>1644691</v>
      </c>
      <c r="M10" s="36">
        <f>SUM(B10:G10,I10:K10)</f>
        <v>26327335</v>
      </c>
      <c r="N10" s="12"/>
    </row>
    <row r="11" spans="1:14" ht="12.75" customHeight="1">
      <c r="A11" s="41" t="s">
        <v>40</v>
      </c>
      <c r="B11" s="42">
        <v>15645877</v>
      </c>
      <c r="C11" s="42">
        <v>7568736</v>
      </c>
      <c r="D11" s="42">
        <v>5700929</v>
      </c>
      <c r="E11" s="42">
        <v>4077633</v>
      </c>
      <c r="F11" s="42">
        <v>6915115</v>
      </c>
      <c r="G11" s="42">
        <v>7416392</v>
      </c>
      <c r="H11" s="42">
        <v>3227798</v>
      </c>
      <c r="I11" s="42">
        <v>472242</v>
      </c>
      <c r="J11" s="42">
        <v>6598557</v>
      </c>
      <c r="K11" s="42">
        <v>35486</v>
      </c>
      <c r="L11" s="42">
        <v>5660135</v>
      </c>
      <c r="M11" s="36">
        <f t="shared" ref="M11:M23" si="0">SUM(B11:G11,I11:K11)</f>
        <v>54430967</v>
      </c>
      <c r="N11" s="12"/>
    </row>
    <row r="12" spans="1:14" ht="12.75" customHeight="1">
      <c r="A12" s="41" t="s">
        <v>41</v>
      </c>
      <c r="B12" s="42">
        <v>24486837</v>
      </c>
      <c r="C12" s="42">
        <v>0</v>
      </c>
      <c r="D12" s="42">
        <v>887925</v>
      </c>
      <c r="E12" s="42">
        <v>4658602</v>
      </c>
      <c r="F12" s="42">
        <v>6721357</v>
      </c>
      <c r="G12" s="42">
        <v>7447026</v>
      </c>
      <c r="H12" s="42">
        <v>4478318</v>
      </c>
      <c r="I12" s="42">
        <v>8806708</v>
      </c>
      <c r="J12" s="42">
        <v>7277039</v>
      </c>
      <c r="K12" s="42">
        <v>27</v>
      </c>
      <c r="L12" s="42">
        <v>3842031</v>
      </c>
      <c r="M12" s="36">
        <f t="shared" si="0"/>
        <v>60285521</v>
      </c>
      <c r="N12" s="12"/>
    </row>
    <row r="13" spans="1:14" ht="12.75" customHeight="1">
      <c r="A13" s="41" t="s">
        <v>42</v>
      </c>
      <c r="B13" s="42">
        <v>108210872</v>
      </c>
      <c r="C13" s="42">
        <v>18172000</v>
      </c>
      <c r="D13" s="42">
        <v>9020741</v>
      </c>
      <c r="E13" s="42">
        <v>28847233</v>
      </c>
      <c r="F13" s="42">
        <v>15851732</v>
      </c>
      <c r="G13" s="42">
        <v>21033698</v>
      </c>
      <c r="H13" s="42">
        <v>16270683</v>
      </c>
      <c r="I13" s="42">
        <v>24685951</v>
      </c>
      <c r="J13" s="42">
        <v>42993104</v>
      </c>
      <c r="K13" s="42">
        <v>1088747</v>
      </c>
      <c r="L13" s="42">
        <v>18090767</v>
      </c>
      <c r="M13" s="36">
        <f t="shared" si="0"/>
        <v>269904078</v>
      </c>
      <c r="N13" s="12"/>
    </row>
    <row r="14" spans="1:14" ht="12.75" customHeight="1">
      <c r="A14" s="41" t="s">
        <v>43</v>
      </c>
      <c r="B14" s="42">
        <v>73990090</v>
      </c>
      <c r="C14" s="42">
        <v>32235557</v>
      </c>
      <c r="D14" s="42">
        <v>3250003</v>
      </c>
      <c r="E14" s="42">
        <v>6953685</v>
      </c>
      <c r="F14" s="42">
        <v>16665558</v>
      </c>
      <c r="G14" s="42">
        <v>10128230</v>
      </c>
      <c r="H14" s="42">
        <v>8790825</v>
      </c>
      <c r="I14" s="42">
        <v>5265000</v>
      </c>
      <c r="J14" s="42">
        <v>11419106</v>
      </c>
      <c r="K14" s="42">
        <v>726933</v>
      </c>
      <c r="L14" s="42">
        <v>11662774</v>
      </c>
      <c r="M14" s="36">
        <f t="shared" si="0"/>
        <v>160634162</v>
      </c>
      <c r="N14" s="12"/>
    </row>
    <row r="15" spans="1:14" ht="12.75" customHeight="1">
      <c r="A15" s="41" t="s">
        <v>44</v>
      </c>
      <c r="B15" s="42">
        <v>28554696</v>
      </c>
      <c r="C15" s="42">
        <v>128170</v>
      </c>
      <c r="D15" s="42">
        <v>1223700</v>
      </c>
      <c r="E15" s="42">
        <v>4491024</v>
      </c>
      <c r="F15" s="42">
        <v>8358153</v>
      </c>
      <c r="G15" s="42">
        <v>5762832</v>
      </c>
      <c r="H15" s="42">
        <v>5478438</v>
      </c>
      <c r="I15" s="42">
        <v>1558152</v>
      </c>
      <c r="J15" s="42">
        <v>9084232</v>
      </c>
      <c r="K15" s="42">
        <v>0</v>
      </c>
      <c r="L15" s="42">
        <v>4241889</v>
      </c>
      <c r="M15" s="36">
        <f t="shared" si="0"/>
        <v>59160959</v>
      </c>
      <c r="N15" s="12"/>
    </row>
    <row r="16" spans="1:14" ht="12.75" customHeight="1">
      <c r="A16" s="41" t="s">
        <v>45</v>
      </c>
      <c r="B16" s="42">
        <v>38902025</v>
      </c>
      <c r="C16" s="42">
        <v>420271</v>
      </c>
      <c r="D16" s="42">
        <v>468548</v>
      </c>
      <c r="E16" s="42">
        <v>3220600</v>
      </c>
      <c r="F16" s="42">
        <v>8114702</v>
      </c>
      <c r="G16" s="42">
        <v>7102435</v>
      </c>
      <c r="H16" s="42">
        <v>5429540</v>
      </c>
      <c r="I16" s="42">
        <v>1359867</v>
      </c>
      <c r="J16" s="42">
        <v>10944077</v>
      </c>
      <c r="K16" s="42">
        <v>28952609</v>
      </c>
      <c r="L16" s="42">
        <v>11996439</v>
      </c>
      <c r="M16" s="36">
        <f t="shared" si="0"/>
        <v>99485134</v>
      </c>
      <c r="N16" s="12"/>
    </row>
    <row r="17" spans="1:14" ht="12.75" customHeight="1">
      <c r="A17" s="41" t="s">
        <v>46</v>
      </c>
      <c r="B17" s="42">
        <v>55523462</v>
      </c>
      <c r="C17" s="42">
        <v>694072</v>
      </c>
      <c r="D17" s="42">
        <v>9718510</v>
      </c>
      <c r="E17" s="42">
        <v>12194951</v>
      </c>
      <c r="F17" s="42">
        <v>15666031</v>
      </c>
      <c r="G17" s="42">
        <v>13353894</v>
      </c>
      <c r="H17" s="42">
        <v>11397075</v>
      </c>
      <c r="I17" s="42">
        <v>26246897</v>
      </c>
      <c r="J17" s="42">
        <v>25839194</v>
      </c>
      <c r="K17" s="42">
        <v>0</v>
      </c>
      <c r="L17" s="42">
        <v>9155837</v>
      </c>
      <c r="M17" s="36">
        <f t="shared" si="0"/>
        <v>159237011</v>
      </c>
      <c r="N17" s="12"/>
    </row>
    <row r="18" spans="1:14" ht="12.75" customHeight="1">
      <c r="A18" s="41" t="s">
        <v>47</v>
      </c>
      <c r="B18" s="42">
        <v>45207727</v>
      </c>
      <c r="C18" s="42">
        <v>1058024</v>
      </c>
      <c r="D18" s="42">
        <v>2763171</v>
      </c>
      <c r="E18" s="42">
        <v>6308373</v>
      </c>
      <c r="F18" s="42">
        <v>9690856</v>
      </c>
      <c r="G18" s="42">
        <v>7893908</v>
      </c>
      <c r="H18" s="42">
        <v>2536469</v>
      </c>
      <c r="I18" s="42">
        <v>793790</v>
      </c>
      <c r="J18" s="42">
        <v>20891683</v>
      </c>
      <c r="K18" s="43">
        <v>-8</v>
      </c>
      <c r="L18" s="42">
        <v>9628638</v>
      </c>
      <c r="M18" s="36">
        <f t="shared" si="0"/>
        <v>94607524</v>
      </c>
      <c r="N18" s="12"/>
    </row>
    <row r="19" spans="1:14" ht="12.75" customHeight="1">
      <c r="A19" s="41" t="s">
        <v>48</v>
      </c>
      <c r="B19" s="42">
        <v>71110840</v>
      </c>
      <c r="C19" s="42">
        <v>1368291</v>
      </c>
      <c r="D19" s="42">
        <v>4687544</v>
      </c>
      <c r="E19" s="42">
        <v>13869894</v>
      </c>
      <c r="F19" s="42">
        <v>15696677</v>
      </c>
      <c r="G19" s="42">
        <v>19135032</v>
      </c>
      <c r="H19" s="42">
        <v>13509558</v>
      </c>
      <c r="I19" s="42">
        <v>6513128</v>
      </c>
      <c r="J19" s="42">
        <v>28667053</v>
      </c>
      <c r="K19" s="42">
        <v>0</v>
      </c>
      <c r="L19" s="42">
        <v>10664219</v>
      </c>
      <c r="M19" s="36">
        <f t="shared" si="0"/>
        <v>161048459</v>
      </c>
      <c r="N19" s="12"/>
    </row>
    <row r="20" spans="1:14" ht="12.75" customHeight="1">
      <c r="A20" s="41" t="s">
        <v>49</v>
      </c>
      <c r="B20" s="42">
        <v>275138998</v>
      </c>
      <c r="C20" s="42">
        <v>172011985</v>
      </c>
      <c r="D20" s="42">
        <v>110884835</v>
      </c>
      <c r="E20" s="42">
        <v>72549422</v>
      </c>
      <c r="F20" s="42">
        <v>33038428</v>
      </c>
      <c r="G20" s="42">
        <v>13605863</v>
      </c>
      <c r="H20" s="42">
        <v>34804443</v>
      </c>
      <c r="I20" s="42">
        <v>26048000</v>
      </c>
      <c r="J20" s="42">
        <v>973473143</v>
      </c>
      <c r="K20" s="42">
        <v>1434053</v>
      </c>
      <c r="L20" s="42">
        <v>97368468</v>
      </c>
      <c r="M20" s="36">
        <f t="shared" si="0"/>
        <v>1678184727</v>
      </c>
      <c r="N20" s="12"/>
    </row>
    <row r="21" spans="1:14" ht="12.75" customHeight="1">
      <c r="A21" s="41" t="s">
        <v>50</v>
      </c>
      <c r="B21" s="42">
        <v>158912649</v>
      </c>
      <c r="C21" s="42">
        <v>23029242</v>
      </c>
      <c r="D21" s="42">
        <v>19167014</v>
      </c>
      <c r="E21" s="42">
        <v>32533413</v>
      </c>
      <c r="F21" s="42">
        <v>17411675</v>
      </c>
      <c r="G21" s="42">
        <v>32267621</v>
      </c>
      <c r="H21" s="42">
        <v>15399016</v>
      </c>
      <c r="I21" s="42">
        <v>14087000</v>
      </c>
      <c r="J21" s="42">
        <v>34340166</v>
      </c>
      <c r="K21" s="42">
        <v>126831</v>
      </c>
      <c r="L21" s="42">
        <v>16995113</v>
      </c>
      <c r="M21" s="36">
        <f t="shared" si="0"/>
        <v>331875611</v>
      </c>
      <c r="N21" s="12"/>
    </row>
    <row r="22" spans="1:14" ht="12.75" customHeight="1">
      <c r="A22" s="41" t="s">
        <v>51</v>
      </c>
      <c r="B22" s="42">
        <v>92977378</v>
      </c>
      <c r="C22" s="42">
        <v>11424696</v>
      </c>
      <c r="D22" s="42">
        <v>14980884</v>
      </c>
      <c r="E22" s="42">
        <v>19227583</v>
      </c>
      <c r="F22" s="42">
        <v>9975281</v>
      </c>
      <c r="G22" s="42">
        <v>16778694</v>
      </c>
      <c r="H22" s="42">
        <v>9497862</v>
      </c>
      <c r="I22" s="42">
        <v>10069000</v>
      </c>
      <c r="J22" s="42">
        <v>21253468</v>
      </c>
      <c r="K22" s="42">
        <v>3945492</v>
      </c>
      <c r="L22" s="42">
        <v>11974875</v>
      </c>
      <c r="M22" s="36">
        <f t="shared" si="0"/>
        <v>200632476</v>
      </c>
      <c r="N22" s="12"/>
    </row>
    <row r="23" spans="1:14" ht="12.75" customHeight="1">
      <c r="A23" s="41" t="s">
        <v>52</v>
      </c>
      <c r="B23" s="42">
        <v>3152368</v>
      </c>
      <c r="C23" s="42">
        <v>977238</v>
      </c>
      <c r="D23" s="42">
        <v>15596218</v>
      </c>
      <c r="E23" s="42">
        <v>7932460</v>
      </c>
      <c r="F23" s="42">
        <v>2389507</v>
      </c>
      <c r="G23" s="42">
        <v>51568638</v>
      </c>
      <c r="H23" s="42">
        <v>901499</v>
      </c>
      <c r="I23" s="42">
        <v>0</v>
      </c>
      <c r="J23" s="42">
        <v>23109904</v>
      </c>
      <c r="K23" s="42">
        <v>80816</v>
      </c>
      <c r="L23" s="42">
        <v>8751905</v>
      </c>
      <c r="M23" s="36">
        <f t="shared" si="0"/>
        <v>104807149</v>
      </c>
      <c r="N23" s="12"/>
    </row>
    <row r="24" spans="1:14" ht="12.75" customHeight="1" thickBot="1">
      <c r="A24" s="4" t="s">
        <v>31</v>
      </c>
      <c r="B24" s="37">
        <f>SUM(B10:B23)</f>
        <v>999816692</v>
      </c>
      <c r="C24" s="37">
        <f t="shared" ref="C24:M24" si="1">SUM(C10:C23)</f>
        <v>269127992</v>
      </c>
      <c r="D24" s="37">
        <f t="shared" si="1"/>
        <v>200362645</v>
      </c>
      <c r="E24" s="37">
        <f t="shared" si="1"/>
        <v>219123271</v>
      </c>
      <c r="F24" s="37">
        <f t="shared" si="1"/>
        <v>170192740</v>
      </c>
      <c r="G24" s="37">
        <f t="shared" si="1"/>
        <v>219488199</v>
      </c>
      <c r="H24" s="37">
        <f t="shared" si="1"/>
        <v>134064452</v>
      </c>
      <c r="I24" s="37">
        <f t="shared" si="1"/>
        <v>127923354</v>
      </c>
      <c r="J24" s="37">
        <f t="shared" si="1"/>
        <v>1218195234</v>
      </c>
      <c r="K24" s="37">
        <f t="shared" si="1"/>
        <v>36390986</v>
      </c>
      <c r="L24" s="37">
        <f>SUM(L10:L23)</f>
        <v>221677781</v>
      </c>
      <c r="M24" s="38">
        <f t="shared" si="1"/>
        <v>3460621113</v>
      </c>
      <c r="N24" s="12"/>
    </row>
    <row r="25" spans="1:14" ht="12.75" customHeight="1" thickTop="1">
      <c r="A25" s="1" t="s">
        <v>21</v>
      </c>
      <c r="B25" s="11"/>
      <c r="C25" s="11"/>
      <c r="D25" s="11"/>
      <c r="E25" s="11"/>
      <c r="F25" s="11"/>
      <c r="G25" s="11"/>
      <c r="H25" s="11"/>
      <c r="I25" s="11"/>
      <c r="K25" s="11"/>
      <c r="L25" s="11"/>
      <c r="N25" s="12"/>
    </row>
    <row r="26" spans="1:14" ht="12.75" customHeight="1">
      <c r="A26" s="2"/>
      <c r="N26" s="12"/>
    </row>
    <row r="27" spans="1:14" ht="12.75" customHeight="1">
      <c r="A27" s="44" t="s">
        <v>67</v>
      </c>
      <c r="B27" s="44"/>
      <c r="C27" s="44"/>
      <c r="D27" s="44"/>
      <c r="E27" s="44"/>
      <c r="F27" s="44"/>
      <c r="G27" s="44"/>
      <c r="H27" s="44"/>
      <c r="I27" s="44"/>
      <c r="J27" s="44"/>
      <c r="K27" s="44"/>
      <c r="L27" s="44"/>
      <c r="M27" s="44"/>
      <c r="N27" s="12"/>
    </row>
    <row r="28" spans="1:14" s="14" customFormat="1" ht="12" customHeight="1">
      <c r="A28" s="44" t="s">
        <v>38</v>
      </c>
      <c r="B28" s="44"/>
      <c r="C28" s="44"/>
      <c r="D28" s="44"/>
      <c r="E28" s="44"/>
      <c r="F28" s="44"/>
      <c r="G28" s="44"/>
      <c r="H28" s="44"/>
      <c r="I28" s="44"/>
      <c r="J28" s="44"/>
      <c r="K28" s="44"/>
      <c r="L28" s="44"/>
      <c r="M28" s="44"/>
      <c r="N28" s="12"/>
    </row>
    <row r="29" spans="1:14" s="14" customFormat="1" ht="12" customHeight="1">
      <c r="A29" s="13" t="s">
        <v>28</v>
      </c>
      <c r="B29" s="13"/>
      <c r="C29" s="13"/>
      <c r="D29" s="13"/>
      <c r="E29" s="13"/>
      <c r="F29" s="13"/>
      <c r="G29" s="13"/>
      <c r="H29" s="13"/>
      <c r="I29" s="13"/>
      <c r="J29" s="13"/>
      <c r="K29" s="13"/>
      <c r="L29" s="13"/>
      <c r="M29" s="13"/>
      <c r="N29" s="12"/>
    </row>
    <row r="30" spans="1:14" s="14" customFormat="1" ht="12" customHeight="1">
      <c r="A30" s="13" t="s">
        <v>33</v>
      </c>
      <c r="B30" s="13"/>
      <c r="C30" s="13"/>
      <c r="D30" s="13"/>
      <c r="E30" s="13"/>
      <c r="F30" s="13"/>
      <c r="G30" s="13"/>
      <c r="H30" s="13"/>
      <c r="I30" s="13"/>
      <c r="J30" s="13"/>
      <c r="K30" s="13"/>
      <c r="L30" s="13"/>
      <c r="N30" s="12"/>
    </row>
    <row r="31" spans="1:14" s="14" customFormat="1" ht="12" customHeight="1" thickBot="1">
      <c r="A31" s="15"/>
      <c r="B31" s="13"/>
      <c r="C31" s="13"/>
      <c r="D31" s="13"/>
      <c r="E31" s="13"/>
      <c r="F31" s="13"/>
      <c r="G31" s="13"/>
      <c r="H31" s="13"/>
      <c r="I31" s="13"/>
      <c r="J31" s="16"/>
      <c r="K31" s="13"/>
      <c r="L31" s="13"/>
      <c r="M31" s="16"/>
      <c r="N31" s="12"/>
    </row>
    <row r="32" spans="1:14" s="14" customFormat="1" ht="12" customHeight="1" thickTop="1">
      <c r="B32" s="17"/>
      <c r="C32" s="17"/>
      <c r="D32" s="17"/>
      <c r="E32" s="17"/>
      <c r="F32" s="17"/>
      <c r="G32" s="17"/>
      <c r="H32" s="17"/>
      <c r="I32" s="17"/>
      <c r="J32" s="18" t="s">
        <v>0</v>
      </c>
      <c r="K32" s="17"/>
      <c r="L32" s="17"/>
      <c r="M32" s="29"/>
      <c r="N32" s="12"/>
    </row>
    <row r="33" spans="1:14" s="14" customFormat="1" ht="12" customHeight="1">
      <c r="A33" s="13"/>
      <c r="B33" s="19"/>
      <c r="C33" s="19"/>
      <c r="D33" s="19"/>
      <c r="E33" s="19"/>
      <c r="F33" s="19"/>
      <c r="G33" s="19"/>
      <c r="H33" s="9" t="s">
        <v>1</v>
      </c>
      <c r="I33" s="18"/>
      <c r="J33" s="18" t="s">
        <v>2</v>
      </c>
      <c r="K33" s="18"/>
      <c r="L33" s="18"/>
      <c r="M33" s="30" t="s">
        <v>3</v>
      </c>
      <c r="N33" s="12"/>
    </row>
    <row r="34" spans="1:14" s="14" customFormat="1" ht="12" customHeight="1">
      <c r="A34" s="13"/>
      <c r="B34" s="19"/>
      <c r="C34" s="19"/>
      <c r="D34" s="19"/>
      <c r="E34" s="19"/>
      <c r="F34" s="19"/>
      <c r="G34" s="18" t="s">
        <v>4</v>
      </c>
      <c r="H34" s="9" t="s">
        <v>36</v>
      </c>
      <c r="I34" s="18" t="s">
        <v>29</v>
      </c>
      <c r="J34" s="18" t="s">
        <v>5</v>
      </c>
      <c r="K34" s="39" t="s">
        <v>23</v>
      </c>
      <c r="L34" s="18"/>
      <c r="M34" s="30" t="s">
        <v>25</v>
      </c>
      <c r="N34" s="12"/>
    </row>
    <row r="35" spans="1:14" s="14" customFormat="1" ht="12" customHeight="1">
      <c r="A35" s="13"/>
      <c r="B35" s="18" t="s">
        <v>6</v>
      </c>
      <c r="C35" s="19"/>
      <c r="D35" s="18" t="s">
        <v>7</v>
      </c>
      <c r="E35" s="18" t="s">
        <v>8</v>
      </c>
      <c r="F35" s="18" t="s">
        <v>9</v>
      </c>
      <c r="G35" s="18" t="s">
        <v>10</v>
      </c>
      <c r="H35" s="9" t="s">
        <v>11</v>
      </c>
      <c r="I35" s="18" t="s">
        <v>27</v>
      </c>
      <c r="J35" s="18" t="s">
        <v>13</v>
      </c>
      <c r="K35" s="39" t="s">
        <v>22</v>
      </c>
      <c r="L35" s="18"/>
      <c r="M35" s="30" t="s">
        <v>27</v>
      </c>
      <c r="N35" s="12"/>
    </row>
    <row r="36" spans="1:14" s="14" customFormat="1" ht="12" customHeight="1">
      <c r="A36" s="20"/>
      <c r="B36" s="21" t="s">
        <v>14</v>
      </c>
      <c r="C36" s="21" t="s">
        <v>15</v>
      </c>
      <c r="D36" s="21" t="s">
        <v>16</v>
      </c>
      <c r="E36" s="21" t="s">
        <v>17</v>
      </c>
      <c r="F36" s="21" t="s">
        <v>18</v>
      </c>
      <c r="G36" s="21" t="s">
        <v>17</v>
      </c>
      <c r="H36" s="9" t="s">
        <v>35</v>
      </c>
      <c r="I36" s="21" t="s">
        <v>30</v>
      </c>
      <c r="J36" s="21" t="s">
        <v>20</v>
      </c>
      <c r="K36" s="21" t="s">
        <v>25</v>
      </c>
      <c r="L36" s="40" t="s">
        <v>37</v>
      </c>
      <c r="M36" s="31" t="s">
        <v>24</v>
      </c>
      <c r="N36" s="12"/>
    </row>
    <row r="37" spans="1:14" s="14" customFormat="1" ht="12" customHeight="1">
      <c r="A37" s="13"/>
      <c r="B37" s="22"/>
      <c r="C37" s="22"/>
      <c r="D37" s="22"/>
      <c r="E37" s="22"/>
      <c r="F37" s="22"/>
      <c r="G37" s="22"/>
      <c r="H37" s="22"/>
      <c r="I37" s="22"/>
      <c r="J37" s="22"/>
      <c r="K37" s="22"/>
      <c r="L37" s="22"/>
      <c r="M37" s="32"/>
      <c r="N37" s="12"/>
    </row>
    <row r="38" spans="1:14" s="14" customFormat="1" ht="12" customHeight="1">
      <c r="A38" s="23" t="s">
        <v>53</v>
      </c>
      <c r="B38" s="42">
        <v>10212401</v>
      </c>
      <c r="C38" s="42">
        <v>0</v>
      </c>
      <c r="D38" s="42">
        <v>1709</v>
      </c>
      <c r="E38" s="42">
        <v>1187335</v>
      </c>
      <c r="F38" s="42">
        <v>2227192</v>
      </c>
      <c r="G38" s="42">
        <v>1665025</v>
      </c>
      <c r="H38" s="42">
        <v>2266476</v>
      </c>
      <c r="I38" s="42">
        <v>195931</v>
      </c>
      <c r="J38" s="42">
        <v>1891026</v>
      </c>
      <c r="K38" s="42">
        <v>8821293</v>
      </c>
      <c r="L38" s="42">
        <v>1506630</v>
      </c>
      <c r="M38" s="36">
        <f t="shared" ref="M38:M51" si="2">SUM(B38:G38,I38:K38)</f>
        <v>26201912</v>
      </c>
      <c r="N38" s="12"/>
    </row>
    <row r="39" spans="1:14" s="14" customFormat="1" ht="12" customHeight="1">
      <c r="A39" s="23" t="s">
        <v>54</v>
      </c>
      <c r="B39" s="42">
        <v>11596274</v>
      </c>
      <c r="C39" s="42">
        <v>0</v>
      </c>
      <c r="D39" s="42">
        <v>95065</v>
      </c>
      <c r="E39" s="42">
        <v>2963040</v>
      </c>
      <c r="F39" s="42">
        <v>1846992</v>
      </c>
      <c r="G39" s="42">
        <v>5353679</v>
      </c>
      <c r="H39" s="42">
        <v>2026441</v>
      </c>
      <c r="I39" s="42">
        <v>4391863</v>
      </c>
      <c r="J39" s="42">
        <v>2933388</v>
      </c>
      <c r="K39" s="42">
        <v>18563</v>
      </c>
      <c r="L39" s="42">
        <v>1489418</v>
      </c>
      <c r="M39" s="36">
        <f t="shared" si="2"/>
        <v>29198864</v>
      </c>
      <c r="N39" s="12"/>
    </row>
    <row r="40" spans="1:14" s="14" customFormat="1" ht="12" customHeight="1">
      <c r="A40" s="23" t="s">
        <v>55</v>
      </c>
      <c r="B40" s="42">
        <v>15801707</v>
      </c>
      <c r="C40" s="42">
        <v>0</v>
      </c>
      <c r="D40" s="42">
        <v>81829</v>
      </c>
      <c r="E40" s="42">
        <v>1627242</v>
      </c>
      <c r="F40" s="42">
        <v>4701092</v>
      </c>
      <c r="G40" s="42">
        <v>7559444</v>
      </c>
      <c r="H40" s="42">
        <v>1782428</v>
      </c>
      <c r="I40" s="42">
        <v>5318522</v>
      </c>
      <c r="J40" s="42">
        <v>1345487</v>
      </c>
      <c r="K40" s="42">
        <v>8716273</v>
      </c>
      <c r="L40" s="42">
        <v>1346570</v>
      </c>
      <c r="M40" s="36">
        <f t="shared" si="2"/>
        <v>45151596</v>
      </c>
      <c r="N40" s="12"/>
    </row>
    <row r="41" spans="1:14" s="14" customFormat="1" ht="12" customHeight="1">
      <c r="A41" s="23" t="s">
        <v>56</v>
      </c>
      <c r="B41" s="42">
        <v>11132324</v>
      </c>
      <c r="C41" s="42">
        <v>0</v>
      </c>
      <c r="D41" s="42">
        <v>156774</v>
      </c>
      <c r="E41" s="42">
        <v>849771</v>
      </c>
      <c r="F41" s="42">
        <v>1605721</v>
      </c>
      <c r="G41" s="42">
        <v>2577516</v>
      </c>
      <c r="H41" s="42">
        <v>1410743</v>
      </c>
      <c r="I41" s="42">
        <v>5390872</v>
      </c>
      <c r="J41" s="42">
        <v>2933856</v>
      </c>
      <c r="K41" s="42">
        <v>0</v>
      </c>
      <c r="L41" s="42">
        <v>2084324</v>
      </c>
      <c r="M41" s="36">
        <f t="shared" si="2"/>
        <v>24646834</v>
      </c>
      <c r="N41" s="12"/>
    </row>
    <row r="42" spans="1:14" s="14" customFormat="1" ht="12" customHeight="1">
      <c r="A42" s="23" t="s">
        <v>57</v>
      </c>
      <c r="B42" s="42">
        <v>58808295</v>
      </c>
      <c r="C42" s="42">
        <v>0</v>
      </c>
      <c r="D42" s="42">
        <v>2479435</v>
      </c>
      <c r="E42" s="42">
        <v>14945890</v>
      </c>
      <c r="F42" s="42">
        <v>19063351</v>
      </c>
      <c r="G42" s="42">
        <v>26114666</v>
      </c>
      <c r="H42" s="42">
        <v>13043997</v>
      </c>
      <c r="I42" s="42">
        <v>9295829</v>
      </c>
      <c r="J42" s="42">
        <v>8632109</v>
      </c>
      <c r="K42" s="42">
        <v>0</v>
      </c>
      <c r="L42" s="42">
        <v>6218495</v>
      </c>
      <c r="M42" s="36">
        <f t="shared" si="2"/>
        <v>139339575</v>
      </c>
      <c r="N42" s="12"/>
    </row>
    <row r="43" spans="1:14" s="14" customFormat="1" ht="12" customHeight="1">
      <c r="A43" s="23" t="s">
        <v>58</v>
      </c>
      <c r="B43" s="42">
        <v>11077452</v>
      </c>
      <c r="C43" s="42">
        <v>0</v>
      </c>
      <c r="D43" s="42">
        <v>56557</v>
      </c>
      <c r="E43" s="42">
        <v>2817257</v>
      </c>
      <c r="F43" s="42">
        <v>2493777</v>
      </c>
      <c r="G43" s="42">
        <v>3433936</v>
      </c>
      <c r="H43" s="42">
        <v>1837943</v>
      </c>
      <c r="I43" s="42">
        <v>10425616</v>
      </c>
      <c r="J43" s="42">
        <v>3310023</v>
      </c>
      <c r="K43" s="42">
        <v>351097</v>
      </c>
      <c r="L43" s="42">
        <v>1411364</v>
      </c>
      <c r="M43" s="36">
        <f t="shared" si="2"/>
        <v>33965715</v>
      </c>
      <c r="N43" s="12"/>
    </row>
    <row r="44" spans="1:14" s="14" customFormat="1" ht="12" customHeight="1">
      <c r="A44" s="23" t="s">
        <v>59</v>
      </c>
      <c r="B44" s="42">
        <v>3444087</v>
      </c>
      <c r="C44" s="42">
        <v>0</v>
      </c>
      <c r="D44" s="42">
        <v>498567</v>
      </c>
      <c r="E44" s="42">
        <v>1096142</v>
      </c>
      <c r="F44" s="42">
        <v>1575396</v>
      </c>
      <c r="G44" s="42">
        <v>2387785</v>
      </c>
      <c r="H44" s="42">
        <v>721422</v>
      </c>
      <c r="I44" s="42">
        <v>1955918</v>
      </c>
      <c r="J44" s="42">
        <v>511340</v>
      </c>
      <c r="K44" s="42">
        <v>23381</v>
      </c>
      <c r="L44" s="42">
        <v>467605</v>
      </c>
      <c r="M44" s="36">
        <f t="shared" si="2"/>
        <v>11492616</v>
      </c>
      <c r="N44" s="12"/>
    </row>
    <row r="45" spans="1:14" s="14" customFormat="1" ht="12" customHeight="1">
      <c r="A45" s="23" t="s">
        <v>60</v>
      </c>
      <c r="B45" s="42">
        <v>10476936</v>
      </c>
      <c r="C45" s="42">
        <v>0</v>
      </c>
      <c r="D45" s="42">
        <v>0</v>
      </c>
      <c r="E45" s="42">
        <v>2604916</v>
      </c>
      <c r="F45" s="42">
        <v>2565173</v>
      </c>
      <c r="G45" s="42">
        <v>2397450</v>
      </c>
      <c r="H45" s="42">
        <v>3416304</v>
      </c>
      <c r="I45" s="42">
        <v>5984910</v>
      </c>
      <c r="J45" s="42">
        <v>2938718</v>
      </c>
      <c r="K45" s="42">
        <v>0</v>
      </c>
      <c r="L45" s="42">
        <v>787236</v>
      </c>
      <c r="M45" s="36">
        <f t="shared" si="2"/>
        <v>26968103</v>
      </c>
      <c r="N45" s="12"/>
    </row>
    <row r="46" spans="1:14" s="14" customFormat="1" ht="12" customHeight="1">
      <c r="A46" s="23" t="s">
        <v>61</v>
      </c>
      <c r="B46" s="42">
        <v>9380998</v>
      </c>
      <c r="C46" s="42">
        <v>0</v>
      </c>
      <c r="D46" s="42">
        <v>0</v>
      </c>
      <c r="E46" s="42">
        <v>1054618</v>
      </c>
      <c r="F46" s="42">
        <v>929797</v>
      </c>
      <c r="G46" s="42">
        <v>3059896</v>
      </c>
      <c r="H46" s="42">
        <v>1159713</v>
      </c>
      <c r="I46" s="42">
        <v>4736315</v>
      </c>
      <c r="J46" s="42">
        <v>1853478</v>
      </c>
      <c r="K46" s="42">
        <v>1960436</v>
      </c>
      <c r="L46" s="42">
        <v>707052</v>
      </c>
      <c r="M46" s="36">
        <f t="shared" si="2"/>
        <v>22975538</v>
      </c>
      <c r="N46" s="12"/>
    </row>
    <row r="47" spans="1:14" s="14" customFormat="1" ht="12" customHeight="1">
      <c r="A47" s="23" t="s">
        <v>62</v>
      </c>
      <c r="B47" s="42">
        <v>36476479</v>
      </c>
      <c r="C47" s="42">
        <v>0</v>
      </c>
      <c r="D47" s="42">
        <v>0</v>
      </c>
      <c r="E47" s="42">
        <v>8492494</v>
      </c>
      <c r="F47" s="42">
        <v>3233164</v>
      </c>
      <c r="G47" s="42">
        <v>6697297</v>
      </c>
      <c r="H47" s="42">
        <v>6118370</v>
      </c>
      <c r="I47" s="42">
        <v>7331172</v>
      </c>
      <c r="J47" s="42">
        <v>6670501</v>
      </c>
      <c r="K47" s="42">
        <v>5640193</v>
      </c>
      <c r="L47" s="42">
        <v>1139932</v>
      </c>
      <c r="M47" s="36">
        <f t="shared" si="2"/>
        <v>74541300</v>
      </c>
      <c r="N47" s="12"/>
    </row>
    <row r="48" spans="1:14" s="14" customFormat="1" ht="12" customHeight="1">
      <c r="A48" s="23" t="s">
        <v>63</v>
      </c>
      <c r="B48" s="42">
        <v>99364987</v>
      </c>
      <c r="C48" s="42">
        <v>0</v>
      </c>
      <c r="D48" s="42">
        <v>0</v>
      </c>
      <c r="E48" s="42">
        <v>19900392</v>
      </c>
      <c r="F48" s="42">
        <v>21886822</v>
      </c>
      <c r="G48" s="42">
        <v>41058453</v>
      </c>
      <c r="H48" s="42">
        <v>19202418</v>
      </c>
      <c r="I48" s="42">
        <v>27994242</v>
      </c>
      <c r="J48" s="42">
        <v>14680860</v>
      </c>
      <c r="K48" s="42">
        <v>0</v>
      </c>
      <c r="L48" s="42">
        <v>6681809</v>
      </c>
      <c r="M48" s="36">
        <f t="shared" si="2"/>
        <v>224885756</v>
      </c>
      <c r="N48" s="12"/>
    </row>
    <row r="49" spans="1:14" s="14" customFormat="1" ht="12" customHeight="1">
      <c r="A49" s="23" t="s">
        <v>64</v>
      </c>
      <c r="B49" s="42">
        <v>28909095</v>
      </c>
      <c r="C49" s="42">
        <v>0</v>
      </c>
      <c r="D49" s="42">
        <v>0</v>
      </c>
      <c r="E49" s="42">
        <v>2380659</v>
      </c>
      <c r="F49" s="42">
        <v>3997637</v>
      </c>
      <c r="G49" s="42">
        <v>7896029</v>
      </c>
      <c r="H49" s="42">
        <v>3964864</v>
      </c>
      <c r="I49" s="42">
        <v>2843172</v>
      </c>
      <c r="J49" s="42">
        <v>3338506</v>
      </c>
      <c r="K49" s="42">
        <v>0</v>
      </c>
      <c r="L49" s="42">
        <v>2344815</v>
      </c>
      <c r="M49" s="36">
        <f t="shared" si="2"/>
        <v>49365098</v>
      </c>
      <c r="N49" s="12"/>
    </row>
    <row r="50" spans="1:14" s="14" customFormat="1" ht="12" customHeight="1">
      <c r="A50" s="23" t="s">
        <v>65</v>
      </c>
      <c r="B50" s="42">
        <v>9083746</v>
      </c>
      <c r="C50" s="42">
        <v>0</v>
      </c>
      <c r="D50" s="42">
        <v>400788</v>
      </c>
      <c r="E50" s="42">
        <v>3582775</v>
      </c>
      <c r="F50" s="42">
        <v>1902261</v>
      </c>
      <c r="G50" s="42">
        <v>4800500</v>
      </c>
      <c r="H50" s="42">
        <v>3746082</v>
      </c>
      <c r="I50" s="42">
        <v>5772136</v>
      </c>
      <c r="J50" s="42">
        <v>3127686</v>
      </c>
      <c r="K50" s="42">
        <v>2934342</v>
      </c>
      <c r="L50" s="42">
        <v>1116253</v>
      </c>
      <c r="M50" s="36">
        <f t="shared" si="2"/>
        <v>31604234</v>
      </c>
      <c r="N50" s="12"/>
    </row>
    <row r="51" spans="1:14" s="14" customFormat="1" ht="12" customHeight="1">
      <c r="A51" s="23" t="s">
        <v>66</v>
      </c>
      <c r="B51" s="42">
        <v>7410866</v>
      </c>
      <c r="C51" s="42">
        <v>0</v>
      </c>
      <c r="D51" s="42">
        <v>619280</v>
      </c>
      <c r="E51" s="42">
        <v>0</v>
      </c>
      <c r="F51" s="42">
        <v>2286666</v>
      </c>
      <c r="G51" s="42">
        <v>3368138</v>
      </c>
      <c r="H51" s="42">
        <v>1401025</v>
      </c>
      <c r="I51" s="42">
        <v>995940</v>
      </c>
      <c r="J51" s="42">
        <v>2175184</v>
      </c>
      <c r="K51" s="42">
        <v>2993485</v>
      </c>
      <c r="L51" s="42">
        <v>1194353</v>
      </c>
      <c r="M51" s="36">
        <f t="shared" si="2"/>
        <v>19849559</v>
      </c>
      <c r="N51" s="12"/>
    </row>
    <row r="52" spans="1:14" s="14" customFormat="1" ht="12" customHeight="1" thickBot="1">
      <c r="A52" s="24" t="s">
        <v>31</v>
      </c>
      <c r="B52" s="25">
        <f>SUM(B38:B51)</f>
        <v>323175647</v>
      </c>
      <c r="C52" s="25">
        <f t="shared" ref="C52:M52" si="3">SUM(C38:C51)</f>
        <v>0</v>
      </c>
      <c r="D52" s="25">
        <f t="shared" si="3"/>
        <v>4390004</v>
      </c>
      <c r="E52" s="25">
        <f t="shared" si="3"/>
        <v>63502531</v>
      </c>
      <c r="F52" s="25">
        <f t="shared" si="3"/>
        <v>70315041</v>
      </c>
      <c r="G52" s="25">
        <f t="shared" si="3"/>
        <v>118369814</v>
      </c>
      <c r="H52" s="25">
        <f t="shared" si="3"/>
        <v>62098226</v>
      </c>
      <c r="I52" s="25">
        <f t="shared" si="3"/>
        <v>92632438</v>
      </c>
      <c r="J52" s="25">
        <f t="shared" si="3"/>
        <v>56342162</v>
      </c>
      <c r="K52" s="25">
        <f t="shared" si="3"/>
        <v>31459063</v>
      </c>
      <c r="L52" s="25">
        <f>SUM(L38:L51)</f>
        <v>28495856</v>
      </c>
      <c r="M52" s="33">
        <f t="shared" si="3"/>
        <v>760186700</v>
      </c>
      <c r="N52" s="12"/>
    </row>
    <row r="53" spans="1:14" s="14" customFormat="1" ht="12" customHeight="1" thickTop="1">
      <c r="A53" s="1" t="s">
        <v>21</v>
      </c>
    </row>
    <row r="54" spans="1:14" ht="12.75" customHeight="1">
      <c r="A54" s="14"/>
      <c r="B54" s="14"/>
      <c r="C54" s="14"/>
      <c r="D54" s="14"/>
      <c r="E54" s="14"/>
      <c r="F54" s="14"/>
      <c r="G54" s="14"/>
      <c r="H54" s="14"/>
      <c r="I54" s="14"/>
      <c r="J54" s="14"/>
      <c r="K54" s="14"/>
      <c r="L54" s="14"/>
    </row>
    <row r="55" spans="1:14" ht="12.75" customHeight="1">
      <c r="A55" s="44" t="s">
        <v>67</v>
      </c>
      <c r="B55" s="44"/>
      <c r="C55" s="44"/>
      <c r="D55" s="44"/>
      <c r="E55" s="44"/>
      <c r="F55" s="44"/>
      <c r="G55" s="44"/>
      <c r="H55" s="44"/>
      <c r="I55" s="44"/>
      <c r="J55" s="44"/>
      <c r="K55" s="44"/>
      <c r="L55" s="44"/>
      <c r="M55" s="44"/>
    </row>
    <row r="56" spans="1:14" ht="12.75" customHeight="1">
      <c r="A56" s="44" t="s">
        <v>38</v>
      </c>
      <c r="B56" s="44"/>
      <c r="C56" s="44"/>
      <c r="D56" s="44"/>
      <c r="E56" s="44"/>
      <c r="F56" s="44"/>
      <c r="G56" s="44"/>
      <c r="H56" s="44"/>
      <c r="I56" s="44"/>
      <c r="J56" s="44"/>
      <c r="K56" s="44"/>
      <c r="L56" s="44"/>
      <c r="M56" s="44"/>
    </row>
    <row r="57" spans="1:14" ht="12.75" customHeight="1">
      <c r="A57" s="2"/>
      <c r="B57" s="2"/>
      <c r="C57" s="2"/>
      <c r="D57" s="2"/>
      <c r="E57" s="2"/>
      <c r="F57" s="2"/>
      <c r="G57" s="2"/>
      <c r="H57" s="2"/>
      <c r="I57" s="2"/>
      <c r="J57" s="2"/>
      <c r="K57" s="2"/>
      <c r="L57" s="2"/>
    </row>
    <row r="58" spans="1:14" ht="12.75" customHeight="1">
      <c r="A58" s="2"/>
      <c r="B58" s="2"/>
      <c r="C58" s="2"/>
      <c r="D58" s="2"/>
      <c r="E58" s="2"/>
      <c r="F58" s="2"/>
      <c r="G58" s="2"/>
      <c r="H58" s="2"/>
      <c r="I58" s="2"/>
      <c r="J58" s="2"/>
      <c r="K58" s="2"/>
      <c r="L58" s="2"/>
    </row>
    <row r="59" spans="1:14" ht="12.75" customHeight="1">
      <c r="A59" s="2"/>
      <c r="B59" s="2"/>
      <c r="C59" s="2"/>
      <c r="D59" s="2"/>
      <c r="E59" s="2"/>
      <c r="F59" s="2"/>
      <c r="G59" s="2"/>
      <c r="H59" s="2"/>
      <c r="I59" s="2"/>
      <c r="J59" s="2"/>
      <c r="K59" s="2"/>
      <c r="L59" s="2"/>
    </row>
    <row r="60" spans="1:14" ht="12.75" customHeight="1">
      <c r="A60" s="2"/>
      <c r="B60" s="2"/>
      <c r="C60" s="2"/>
      <c r="D60" s="2"/>
      <c r="E60" s="2"/>
      <c r="F60" s="2"/>
      <c r="G60" s="2"/>
      <c r="H60" s="2"/>
      <c r="I60" s="2"/>
      <c r="J60" s="2"/>
      <c r="K60" s="2"/>
      <c r="L60" s="2"/>
    </row>
    <row r="61" spans="1:14" ht="12.75" customHeight="1">
      <c r="A61" s="2"/>
      <c r="B61" s="2"/>
      <c r="C61" s="2"/>
      <c r="D61" s="2"/>
      <c r="E61" s="2"/>
      <c r="F61" s="2"/>
      <c r="G61" s="2"/>
      <c r="H61" s="2"/>
      <c r="I61" s="2"/>
      <c r="J61" s="2"/>
      <c r="K61" s="2"/>
      <c r="L61" s="2"/>
    </row>
    <row r="62" spans="1:14" ht="12.75" customHeight="1">
      <c r="A62" s="2"/>
      <c r="B62" s="2"/>
      <c r="C62" s="2"/>
      <c r="D62" s="2"/>
      <c r="E62" s="2"/>
      <c r="F62" s="2"/>
      <c r="G62" s="2"/>
      <c r="H62" s="2"/>
      <c r="I62" s="2"/>
      <c r="J62" s="2"/>
      <c r="K62" s="2"/>
      <c r="L62" s="2"/>
    </row>
    <row r="63" spans="1:14" ht="12.75" customHeight="1">
      <c r="A63" s="2"/>
      <c r="B63" s="2"/>
      <c r="C63" s="2"/>
      <c r="D63" s="2"/>
      <c r="E63" s="2"/>
      <c r="F63" s="2"/>
      <c r="G63" s="2"/>
      <c r="H63" s="2"/>
      <c r="I63" s="2"/>
      <c r="J63" s="2"/>
      <c r="K63" s="2"/>
      <c r="L63" s="2"/>
    </row>
    <row r="64" spans="1:14" ht="12.75" customHeight="1">
      <c r="A64" s="2"/>
      <c r="B64" s="2"/>
      <c r="C64" s="2"/>
      <c r="D64" s="2"/>
      <c r="E64" s="2"/>
      <c r="F64" s="2"/>
      <c r="G64" s="2"/>
      <c r="H64" s="2"/>
      <c r="I64" s="2"/>
      <c r="J64" s="2"/>
      <c r="K64" s="2"/>
      <c r="L64" s="2"/>
    </row>
    <row r="65" spans="1:12" ht="12.75" customHeight="1">
      <c r="A65" s="2"/>
      <c r="B65" s="2"/>
      <c r="C65" s="2"/>
      <c r="D65" s="2"/>
      <c r="E65" s="2"/>
      <c r="F65" s="2"/>
      <c r="G65" s="2"/>
      <c r="H65" s="2"/>
      <c r="I65" s="2"/>
      <c r="J65" s="2"/>
      <c r="K65" s="2"/>
      <c r="L65" s="2"/>
    </row>
    <row r="66" spans="1:12" ht="12.75" customHeight="1">
      <c r="A66" s="2"/>
      <c r="B66" s="2"/>
      <c r="C66" s="2"/>
      <c r="D66" s="2"/>
      <c r="E66" s="2"/>
      <c r="F66" s="2"/>
      <c r="G66" s="2"/>
      <c r="H66" s="2"/>
      <c r="I66" s="2"/>
      <c r="J66" s="2"/>
      <c r="K66" s="2"/>
      <c r="L66" s="2"/>
    </row>
    <row r="67" spans="1:12" ht="12.75" customHeight="1">
      <c r="A67" s="2"/>
      <c r="B67" s="2"/>
      <c r="C67" s="2"/>
      <c r="D67" s="2"/>
      <c r="E67" s="2"/>
      <c r="F67" s="2"/>
      <c r="G67" s="2"/>
      <c r="H67" s="2"/>
      <c r="I67" s="2"/>
      <c r="J67" s="2"/>
      <c r="K67" s="2"/>
      <c r="L67" s="2"/>
    </row>
    <row r="68" spans="1:12" ht="12.75" customHeight="1">
      <c r="A68" s="2"/>
      <c r="B68" s="2"/>
      <c r="C68" s="2"/>
      <c r="D68" s="2"/>
      <c r="E68" s="2"/>
      <c r="F68" s="2"/>
      <c r="G68" s="2"/>
      <c r="H68" s="2"/>
      <c r="I68" s="2"/>
      <c r="J68" s="2"/>
      <c r="K68" s="2"/>
      <c r="L68" s="2"/>
    </row>
    <row r="69" spans="1:12" ht="12.75" customHeight="1">
      <c r="A69" s="2"/>
      <c r="B69" s="2"/>
      <c r="C69" s="2"/>
      <c r="D69" s="2"/>
      <c r="E69" s="2"/>
      <c r="F69" s="2"/>
      <c r="G69" s="2"/>
      <c r="H69" s="2"/>
      <c r="I69" s="2"/>
      <c r="J69" s="2"/>
      <c r="K69" s="2"/>
      <c r="L69" s="2"/>
    </row>
    <row r="70" spans="1:12" ht="12.75" customHeight="1">
      <c r="A70" s="2"/>
      <c r="B70" s="2"/>
      <c r="C70" s="2"/>
      <c r="D70" s="2"/>
      <c r="E70" s="2"/>
      <c r="F70" s="2"/>
      <c r="G70" s="2"/>
      <c r="H70" s="2"/>
      <c r="I70" s="2"/>
      <c r="J70" s="2"/>
      <c r="K70" s="2"/>
      <c r="L70" s="2"/>
    </row>
    <row r="71" spans="1:12" ht="12.75" customHeight="1">
      <c r="A71" s="2"/>
      <c r="B71" s="2"/>
      <c r="C71" s="2"/>
      <c r="D71" s="2"/>
      <c r="E71" s="2"/>
      <c r="F71" s="2"/>
      <c r="G71" s="2"/>
      <c r="H71" s="2"/>
      <c r="I71" s="2"/>
      <c r="J71" s="2"/>
      <c r="K71" s="2"/>
      <c r="L71" s="2"/>
    </row>
    <row r="72" spans="1:12" ht="12.75" customHeight="1">
      <c r="A72" s="2"/>
      <c r="B72" s="2"/>
      <c r="C72" s="2"/>
      <c r="D72" s="2"/>
      <c r="E72" s="2"/>
      <c r="F72" s="2"/>
      <c r="G72" s="2"/>
      <c r="H72" s="2"/>
      <c r="I72" s="2"/>
      <c r="J72" s="2"/>
      <c r="K72" s="2"/>
      <c r="L72" s="2"/>
    </row>
    <row r="73" spans="1:12" ht="12.75" customHeight="1">
      <c r="A73" s="2"/>
      <c r="B73" s="2"/>
      <c r="C73" s="2"/>
      <c r="D73" s="2"/>
      <c r="E73" s="2"/>
      <c r="F73" s="2"/>
      <c r="G73" s="2"/>
      <c r="H73" s="2"/>
      <c r="I73" s="2"/>
      <c r="J73" s="2"/>
      <c r="K73" s="2"/>
      <c r="L73" s="2"/>
    </row>
    <row r="74" spans="1:12" ht="12.75" customHeight="1">
      <c r="A74" s="2"/>
      <c r="B74" s="2"/>
      <c r="C74" s="2"/>
      <c r="D74" s="2"/>
      <c r="E74" s="2"/>
      <c r="F74" s="2"/>
      <c r="G74" s="2"/>
      <c r="H74" s="2"/>
      <c r="I74" s="2"/>
      <c r="J74" s="2"/>
      <c r="K74" s="2"/>
      <c r="L74" s="2"/>
    </row>
    <row r="75" spans="1:12" ht="12.75" customHeight="1">
      <c r="A75" s="2"/>
      <c r="B75" s="2"/>
      <c r="C75" s="2"/>
      <c r="D75" s="2"/>
      <c r="E75" s="2"/>
      <c r="F75" s="2"/>
      <c r="G75" s="2"/>
      <c r="H75" s="2"/>
      <c r="I75" s="2"/>
      <c r="J75" s="2"/>
      <c r="K75" s="2"/>
      <c r="L75" s="2"/>
    </row>
    <row r="76" spans="1:12" ht="12.75" customHeight="1">
      <c r="A76" s="2"/>
      <c r="B76" s="2"/>
      <c r="C76" s="2"/>
      <c r="D76" s="2"/>
      <c r="E76" s="2"/>
      <c r="F76" s="2"/>
      <c r="G76" s="2"/>
      <c r="H76" s="2"/>
      <c r="I76" s="2"/>
      <c r="J76" s="2"/>
      <c r="K76" s="2"/>
      <c r="L76" s="2"/>
    </row>
    <row r="77" spans="1:12" ht="12.75" customHeight="1">
      <c r="A77" s="2"/>
      <c r="B77" s="2"/>
      <c r="C77" s="2"/>
      <c r="D77" s="2"/>
      <c r="E77" s="2"/>
      <c r="F77" s="2"/>
      <c r="G77" s="2"/>
      <c r="H77" s="2"/>
      <c r="I77" s="2"/>
      <c r="J77" s="2"/>
      <c r="K77" s="2"/>
      <c r="L77" s="2"/>
    </row>
    <row r="78" spans="1:12" ht="12.75" customHeight="1">
      <c r="A78" s="2"/>
      <c r="B78" s="2"/>
      <c r="C78" s="2"/>
      <c r="D78" s="2"/>
      <c r="E78" s="2"/>
      <c r="F78" s="2"/>
      <c r="G78" s="2"/>
      <c r="H78" s="2"/>
      <c r="I78" s="2"/>
      <c r="J78" s="2"/>
      <c r="K78" s="2"/>
      <c r="L78" s="2"/>
    </row>
    <row r="79" spans="1:12" ht="12.75" customHeight="1">
      <c r="A79" s="2"/>
      <c r="B79" s="2"/>
      <c r="C79" s="2"/>
      <c r="D79" s="2"/>
      <c r="E79" s="2"/>
      <c r="F79" s="2"/>
      <c r="G79" s="2"/>
      <c r="H79" s="2"/>
      <c r="I79" s="2"/>
      <c r="J79" s="2"/>
      <c r="K79" s="2"/>
      <c r="L79" s="2"/>
    </row>
    <row r="80" spans="1:12" ht="12.75" customHeight="1">
      <c r="A80" s="2"/>
      <c r="B80" s="2"/>
      <c r="C80" s="2"/>
      <c r="D80" s="2"/>
      <c r="E80" s="2"/>
      <c r="F80" s="2"/>
      <c r="G80" s="2"/>
      <c r="H80" s="2"/>
      <c r="I80" s="2"/>
      <c r="J80" s="2"/>
      <c r="K80" s="2"/>
      <c r="L80" s="2"/>
    </row>
    <row r="81" spans="1:12" ht="12.75" customHeight="1">
      <c r="A81" s="2"/>
      <c r="B81" s="2"/>
      <c r="C81" s="2"/>
      <c r="D81" s="2"/>
      <c r="E81" s="2"/>
      <c r="F81" s="2"/>
      <c r="G81" s="2"/>
      <c r="H81" s="2"/>
      <c r="I81" s="2"/>
      <c r="J81" s="2"/>
      <c r="K81" s="2"/>
      <c r="L81" s="2"/>
    </row>
    <row r="82" spans="1:12" ht="12.75" customHeight="1">
      <c r="A82" s="2"/>
      <c r="B82" s="2"/>
      <c r="C82" s="2"/>
      <c r="D82" s="2"/>
      <c r="E82" s="2"/>
      <c r="F82" s="2"/>
      <c r="G82" s="2"/>
      <c r="H82" s="2"/>
      <c r="I82" s="2"/>
      <c r="J82" s="2"/>
      <c r="K82" s="2"/>
      <c r="L82" s="2"/>
    </row>
    <row r="83" spans="1:12" ht="12.75" customHeight="1">
      <c r="A83" s="2"/>
      <c r="B83" s="2"/>
      <c r="C83" s="2"/>
      <c r="D83" s="2"/>
      <c r="E83" s="2"/>
      <c r="F83" s="2"/>
      <c r="G83" s="2"/>
      <c r="H83" s="2"/>
      <c r="I83" s="2"/>
      <c r="J83" s="2"/>
      <c r="K83" s="2"/>
      <c r="L83" s="2"/>
    </row>
    <row r="84" spans="1:12" ht="12.75" customHeight="1"/>
    <row r="85" spans="1:12" ht="12.75" customHeight="1"/>
    <row r="86" spans="1:12" ht="12.75" customHeight="1"/>
    <row r="87" spans="1:12" ht="12.75" customHeight="1"/>
    <row r="88" spans="1:12" ht="12.75" customHeight="1"/>
    <row r="89" spans="1:12" ht="12.75" customHeight="1"/>
    <row r="90" spans="1:12" ht="12.75" customHeight="1"/>
    <row r="91" spans="1:12" ht="12.75" customHeight="1"/>
    <row r="92" spans="1:12" ht="12.75" customHeight="1"/>
    <row r="93" spans="1:12" ht="12.75" customHeight="1"/>
    <row r="94" spans="1:12" ht="12.75" customHeight="1"/>
    <row r="95" spans="1:12" ht="12.75" customHeight="1"/>
    <row r="96" spans="1:1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sheetData>
  <mergeCells count="4">
    <mergeCell ref="A27:M27"/>
    <mergeCell ref="A28:M28"/>
    <mergeCell ref="A55:M55"/>
    <mergeCell ref="A56:M56"/>
  </mergeCells>
  <phoneticPr fontId="4" type="noConversion"/>
  <pageMargins left="0.7" right="0.25" top="0.77" bottom="0.25" header="0.75" footer="0.27"/>
  <pageSetup scale="88" fitToHeight="2" orientation="landscape" horizontalDpi="4294967292" r:id="rId1"/>
  <headerFooter alignWithMargins="0"/>
  <rowBreaks count="1" manualBreakCount="1">
    <brk id="2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92 - Current Fund Expendi</vt:lpstr>
      <vt:lpstr>'Table 92 - Current Fund Expendi'!Print_Area</vt:lpstr>
    </vt:vector>
  </TitlesOfParts>
  <Company>CBHE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Teala Sipes</dc:creator>
  <cp:lastModifiedBy>kintzj1</cp:lastModifiedBy>
  <cp:lastPrinted>2011-12-05T20:19:39Z</cp:lastPrinted>
  <dcterms:created xsi:type="dcterms:W3CDTF">2003-06-19T21:50:06Z</dcterms:created>
  <dcterms:modified xsi:type="dcterms:W3CDTF">2014-12-23T19:25:44Z</dcterms:modified>
</cp:coreProperties>
</file>