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45" windowWidth="12120" windowHeight="9090"/>
  </bookViews>
  <sheets>
    <sheet name="Table 91 - Revenues and Investm" sheetId="1" r:id="rId1"/>
  </sheets>
  <definedNames>
    <definedName name="_xlnm.Print_Area" localSheetId="0">'Table 91 - Revenues and Investm'!$A$1:$K$43</definedName>
  </definedNames>
  <calcPr calcId="125725"/>
</workbook>
</file>

<file path=xl/calcChain.xml><?xml version="1.0" encoding="utf-8"?>
<calcChain xmlns="http://schemas.openxmlformats.org/spreadsheetml/2006/main">
  <c r="I32" i="1"/>
  <c r="I39" l="1"/>
</calcChain>
</file>

<file path=xl/sharedStrings.xml><?xml version="1.0" encoding="utf-8"?>
<sst xmlns="http://schemas.openxmlformats.org/spreadsheetml/2006/main" count="80" uniqueCount="58">
  <si>
    <t>APPROPRIATIONS</t>
  </si>
  <si>
    <t>PRIVATE</t>
  </si>
  <si>
    <t>SALES &amp;</t>
  </si>
  <si>
    <t>AUXILIARY</t>
  </si>
  <si>
    <t>REVENUES</t>
  </si>
  <si>
    <t>GIFTS, GRANTS</t>
  </si>
  <si>
    <t>SERVICES OF</t>
  </si>
  <si>
    <t>ENTERPRISES,</t>
  </si>
  <si>
    <t>AND</t>
  </si>
  <si>
    <t>TUITION</t>
  </si>
  <si>
    <t>EDUC.</t>
  </si>
  <si>
    <t>HOSPITALS,</t>
  </si>
  <si>
    <t>INVESTMENT</t>
  </si>
  <si>
    <t>AND  FEES</t>
  </si>
  <si>
    <t>FEDERAL</t>
  </si>
  <si>
    <t>STATE</t>
  </si>
  <si>
    <t>LOCAL</t>
  </si>
  <si>
    <t>ACTIVITIES</t>
  </si>
  <si>
    <t>INDEP. OPER.</t>
  </si>
  <si>
    <t>RETURN</t>
  </si>
  <si>
    <t xml:space="preserve">  Subtotal</t>
  </si>
  <si>
    <t xml:space="preserve"> </t>
  </si>
  <si>
    <t>PRIVATE NOT-FOR-PROFIT (INDEPENDENT)  TOTAL</t>
  </si>
  <si>
    <t>SOURCE:  IPEDS F, Finance</t>
  </si>
  <si>
    <t>OTHER***</t>
  </si>
  <si>
    <t>***Includes investment return (income, gains, and losses).</t>
  </si>
  <si>
    <t>TABLE 91</t>
  </si>
  <si>
    <t>CONTRACTS*</t>
  </si>
  <si>
    <t>*Includes contributions from affiliated entities.</t>
  </si>
  <si>
    <t xml:space="preserve">  GRANTS AND CONTRACTS</t>
  </si>
  <si>
    <t>William Woods University</t>
  </si>
  <si>
    <t>William Jewell College</t>
  </si>
  <si>
    <t>Westminster College</t>
  </si>
  <si>
    <t>Webster University</t>
  </si>
  <si>
    <t>Washington University in St Louis</t>
  </si>
  <si>
    <t>Stephens College</t>
  </si>
  <si>
    <t>Southwest Baptist University</t>
  </si>
  <si>
    <t>Park University</t>
  </si>
  <si>
    <t>College of the Ozarks</t>
  </si>
  <si>
    <t>Missouri Valley College</t>
  </si>
  <si>
    <t>Missouri Baptist University</t>
  </si>
  <si>
    <t>Maryville University of Saint Louis</t>
  </si>
  <si>
    <t>Lindenwood University</t>
  </si>
  <si>
    <t>Hannibal-Lagrange College</t>
  </si>
  <si>
    <t>Fontbonne University</t>
  </si>
  <si>
    <t>Evangel University</t>
  </si>
  <si>
    <t>Drury University</t>
  </si>
  <si>
    <t>Columbia College</t>
  </si>
  <si>
    <t>Avila University</t>
  </si>
  <si>
    <t>Saint Louis University-Main Campus</t>
  </si>
  <si>
    <t>Rockhurst University</t>
  </si>
  <si>
    <t>Culver-Stockton College</t>
  </si>
  <si>
    <t>Central Methodist University-College of Liberal Arts</t>
  </si>
  <si>
    <t>REVENUES AND INVESTMENT RETURN AT PRIVATE NOT-FOR-PROFIT (INDEPENDENT) INSTITUTIONS, BY SOURCE, FY 2011</t>
  </si>
  <si>
    <t>Cottey College</t>
  </si>
  <si>
    <t>Wentworth Military Academy</t>
  </si>
  <si>
    <t>BACCALAUREATE AND HIGHER DEGREE-GRANTING INSTITUTIONS</t>
  </si>
  <si>
    <t>CERTIFICATE AND ASSOCIATE DEGREE-GRANTING INSTITUTIONS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</si>
</sst>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6">
    <font>
      <sz val="12"/>
      <name val="Arial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" fillId="0" borderId="0"/>
  </cellStyleXfs>
  <cellXfs count="37">
    <xf numFmtId="0" fontId="0" fillId="0" borderId="0" xfId="0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0" fontId="2" fillId="0" borderId="3" xfId="0" applyNumberFormat="1" applyFont="1" applyBorder="1" applyAlignment="1"/>
    <xf numFmtId="0" fontId="2" fillId="0" borderId="4" xfId="0" applyNumberFormat="1" applyFont="1" applyBorder="1" applyAlignment="1"/>
    <xf numFmtId="0" fontId="2" fillId="0" borderId="0" xfId="0" applyNumberFormat="1" applyFont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>
      <alignment horizontal="center"/>
    </xf>
    <xf numFmtId="0" fontId="2" fillId="0" borderId="5" xfId="0" applyNumberFormat="1" applyFont="1" applyBorder="1" applyAlignment="1"/>
    <xf numFmtId="0" fontId="2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/>
    <xf numFmtId="0" fontId="2" fillId="0" borderId="8" xfId="0" applyNumberFormat="1" applyFont="1" applyBorder="1" applyAlignment="1"/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9" xfId="0" applyNumberFormat="1" applyFont="1" applyBorder="1" applyAlignment="1"/>
    <xf numFmtId="0" fontId="2" fillId="0" borderId="0" xfId="0" applyFont="1" applyAlignment="1"/>
    <xf numFmtId="164" fontId="2" fillId="0" borderId="7" xfId="0" applyNumberFormat="1" applyFont="1" applyBorder="1"/>
    <xf numFmtId="0" fontId="2" fillId="0" borderId="0" xfId="0" applyFont="1" applyFill="1" applyAlignment="1"/>
    <xf numFmtId="0" fontId="2" fillId="0" borderId="0" xfId="0" applyFont="1" applyBorder="1" applyAlignment="1"/>
    <xf numFmtId="0" fontId="2" fillId="0" borderId="1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/>
    <xf numFmtId="164" fontId="2" fillId="0" borderId="11" xfId="0" applyNumberFormat="1" applyFont="1" applyBorder="1" applyAlignment="1"/>
    <xf numFmtId="0" fontId="2" fillId="0" borderId="12" xfId="0" applyNumberFormat="1" applyFont="1" applyBorder="1" applyAlignment="1"/>
    <xf numFmtId="164" fontId="2" fillId="0" borderId="12" xfId="0" applyNumberFormat="1" applyFont="1" applyBorder="1"/>
    <xf numFmtId="165" fontId="2" fillId="0" borderId="7" xfId="1" applyNumberFormat="1" applyFont="1" applyBorder="1" applyAlignment="1"/>
    <xf numFmtId="165" fontId="2" fillId="0" borderId="12" xfId="1" applyNumberFormat="1" applyFont="1" applyBorder="1" applyAlignment="1"/>
    <xf numFmtId="165" fontId="2" fillId="0" borderId="7" xfId="1" applyNumberFormat="1" applyFont="1" applyBorder="1"/>
    <xf numFmtId="0" fontId="2" fillId="0" borderId="13" xfId="0" applyNumberFormat="1" applyFont="1" applyBorder="1" applyAlignment="1"/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10" xfId="0" applyNumberFormat="1" applyFont="1" applyBorder="1" applyAlignment="1"/>
    <xf numFmtId="0" fontId="2" fillId="0" borderId="4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 wrapText="1"/>
    </xf>
    <xf numFmtId="0" fontId="2" fillId="0" borderId="16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L42"/>
  <sheetViews>
    <sheetView tabSelected="1" showOutlineSymbols="0" zoomScaleNormal="100" zoomScaleSheetLayoutView="90" workbookViewId="0">
      <selection activeCell="B43" sqref="B43"/>
    </sheetView>
  </sheetViews>
  <sheetFormatPr defaultColWidth="9.6640625" defaultRowHeight="11.25"/>
  <cols>
    <col min="1" max="1" width="23.109375" style="15" customWidth="1"/>
    <col min="2" max="10" width="12.77734375" style="15" customWidth="1"/>
    <col min="11" max="11" width="13.33203125" style="15" customWidth="1"/>
    <col min="12" max="16384" width="9.6640625" style="15"/>
  </cols>
  <sheetData>
    <row r="1" spans="1:11" ht="12" customHeight="1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2" customHeight="1">
      <c r="A2" s="5" t="s">
        <v>53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2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2" customHeight="1" thickTop="1">
      <c r="A4" s="1"/>
      <c r="B4" s="4"/>
      <c r="C4" s="31"/>
      <c r="D4" s="34" t="s">
        <v>29</v>
      </c>
      <c r="E4" s="35"/>
      <c r="F4" s="36"/>
      <c r="G4" s="32" t="s">
        <v>1</v>
      </c>
      <c r="H4" s="32" t="s">
        <v>2</v>
      </c>
      <c r="I4" s="4"/>
      <c r="J4" s="32" t="s">
        <v>3</v>
      </c>
      <c r="K4" s="19" t="s">
        <v>4</v>
      </c>
    </row>
    <row r="5" spans="1:11" ht="12" customHeight="1">
      <c r="A5" s="5"/>
      <c r="B5" s="2"/>
      <c r="C5" s="2"/>
      <c r="D5" s="3"/>
      <c r="E5" s="3"/>
      <c r="F5" s="3"/>
      <c r="G5" s="7" t="s">
        <v>5</v>
      </c>
      <c r="H5" s="7" t="s">
        <v>6</v>
      </c>
      <c r="I5" s="2"/>
      <c r="J5" s="7" t="s">
        <v>7</v>
      </c>
      <c r="K5" s="20" t="s">
        <v>8</v>
      </c>
    </row>
    <row r="6" spans="1:11" ht="12" customHeight="1">
      <c r="A6" s="5"/>
      <c r="B6" s="7" t="s">
        <v>9</v>
      </c>
      <c r="C6" s="7" t="s">
        <v>14</v>
      </c>
      <c r="D6" s="2"/>
      <c r="E6" s="2"/>
      <c r="F6" s="2"/>
      <c r="G6" s="7" t="s">
        <v>8</v>
      </c>
      <c r="H6" s="7" t="s">
        <v>10</v>
      </c>
      <c r="I6" s="2"/>
      <c r="J6" s="7" t="s">
        <v>11</v>
      </c>
      <c r="K6" s="20" t="s">
        <v>12</v>
      </c>
    </row>
    <row r="7" spans="1:11" ht="12" customHeight="1">
      <c r="A7" s="28"/>
      <c r="B7" s="29" t="s">
        <v>13</v>
      </c>
      <c r="C7" s="29" t="s">
        <v>0</v>
      </c>
      <c r="D7" s="29" t="s">
        <v>14</v>
      </c>
      <c r="E7" s="29" t="s">
        <v>15</v>
      </c>
      <c r="F7" s="29" t="s">
        <v>16</v>
      </c>
      <c r="G7" s="29" t="s">
        <v>27</v>
      </c>
      <c r="H7" s="29" t="s">
        <v>17</v>
      </c>
      <c r="I7" s="29" t="s">
        <v>24</v>
      </c>
      <c r="J7" s="29" t="s">
        <v>18</v>
      </c>
      <c r="K7" s="30" t="s">
        <v>19</v>
      </c>
    </row>
    <row r="8" spans="1:11" ht="22.5">
      <c r="A8" s="33" t="s">
        <v>56</v>
      </c>
      <c r="B8" s="10"/>
      <c r="C8" s="10"/>
      <c r="D8" s="10"/>
      <c r="E8" s="10"/>
      <c r="F8" s="10"/>
      <c r="G8" s="10"/>
      <c r="H8" s="10"/>
      <c r="I8" s="10"/>
      <c r="J8" s="11"/>
      <c r="K8" s="8"/>
    </row>
    <row r="9" spans="1:11">
      <c r="A9" s="23" t="s">
        <v>48</v>
      </c>
      <c r="B9" s="25">
        <v>18860205</v>
      </c>
      <c r="C9" s="25">
        <v>0</v>
      </c>
      <c r="D9" s="25">
        <v>42624</v>
      </c>
      <c r="E9" s="25">
        <v>0</v>
      </c>
      <c r="F9" s="25">
        <v>0</v>
      </c>
      <c r="G9" s="25">
        <v>3175303</v>
      </c>
      <c r="H9" s="25">
        <v>0</v>
      </c>
      <c r="I9" s="26">
        <v>1539038</v>
      </c>
      <c r="J9" s="26">
        <v>2955828</v>
      </c>
      <c r="K9" s="26">
        <v>26572998</v>
      </c>
    </row>
    <row r="10" spans="1:11" ht="11.25" customHeight="1">
      <c r="A10" s="23" t="s">
        <v>52</v>
      </c>
      <c r="B10" s="25">
        <v>17328089</v>
      </c>
      <c r="C10" s="25">
        <v>0</v>
      </c>
      <c r="D10" s="25">
        <v>479113</v>
      </c>
      <c r="E10" s="25">
        <v>0</v>
      </c>
      <c r="F10" s="25">
        <v>0</v>
      </c>
      <c r="G10" s="25">
        <v>2867510</v>
      </c>
      <c r="H10" s="25">
        <v>0</v>
      </c>
      <c r="I10" s="26">
        <v>6403949</v>
      </c>
      <c r="J10" s="26">
        <v>4665937</v>
      </c>
      <c r="K10" s="26">
        <v>31744598</v>
      </c>
    </row>
    <row r="11" spans="1:11">
      <c r="A11" s="23" t="s">
        <v>38</v>
      </c>
      <c r="B11" s="25">
        <v>3179908</v>
      </c>
      <c r="C11" s="25">
        <v>0</v>
      </c>
      <c r="D11" s="25">
        <v>2127326</v>
      </c>
      <c r="E11" s="25">
        <v>0</v>
      </c>
      <c r="F11" s="25">
        <v>0</v>
      </c>
      <c r="G11" s="25">
        <v>14453493</v>
      </c>
      <c r="H11" s="25">
        <v>3922402</v>
      </c>
      <c r="I11" s="26">
        <v>76649559</v>
      </c>
      <c r="J11" s="26">
        <v>6403732</v>
      </c>
      <c r="K11" s="26">
        <v>106736420</v>
      </c>
    </row>
    <row r="12" spans="1:11" s="17" customFormat="1">
      <c r="A12" s="23" t="s">
        <v>47</v>
      </c>
      <c r="B12" s="25">
        <v>91076416</v>
      </c>
      <c r="C12" s="25">
        <v>0</v>
      </c>
      <c r="D12" s="25">
        <v>979623</v>
      </c>
      <c r="E12" s="25">
        <v>0</v>
      </c>
      <c r="F12" s="25">
        <v>0</v>
      </c>
      <c r="G12" s="25">
        <v>1033526</v>
      </c>
      <c r="H12" s="25">
        <v>0</v>
      </c>
      <c r="I12" s="26">
        <v>11743870</v>
      </c>
      <c r="J12" s="26">
        <v>2149934</v>
      </c>
      <c r="K12" s="26">
        <v>106983369</v>
      </c>
    </row>
    <row r="13" spans="1:11" s="17" customFormat="1">
      <c r="A13" s="23" t="s">
        <v>51</v>
      </c>
      <c r="B13" s="25">
        <v>7407253</v>
      </c>
      <c r="C13" s="25">
        <v>0</v>
      </c>
      <c r="D13" s="25">
        <v>151336</v>
      </c>
      <c r="E13" s="25">
        <v>0</v>
      </c>
      <c r="F13" s="25">
        <v>0</v>
      </c>
      <c r="G13" s="25">
        <v>1805770</v>
      </c>
      <c r="H13" s="25">
        <v>119511</v>
      </c>
      <c r="I13" s="26">
        <v>3590656</v>
      </c>
      <c r="J13" s="26">
        <v>4381924</v>
      </c>
      <c r="K13" s="26">
        <v>17456450</v>
      </c>
    </row>
    <row r="14" spans="1:11" s="17" customFormat="1">
      <c r="A14" s="23" t="s">
        <v>46</v>
      </c>
      <c r="B14" s="25">
        <v>40050250</v>
      </c>
      <c r="C14" s="25">
        <v>0</v>
      </c>
      <c r="D14" s="25">
        <v>446210</v>
      </c>
      <c r="E14" s="25">
        <v>0</v>
      </c>
      <c r="F14" s="25">
        <v>0</v>
      </c>
      <c r="G14" s="25">
        <v>8539263</v>
      </c>
      <c r="H14" s="25">
        <v>0</v>
      </c>
      <c r="I14" s="26">
        <v>9171321</v>
      </c>
      <c r="J14" s="26">
        <v>9150745</v>
      </c>
      <c r="K14" s="26">
        <v>67357789</v>
      </c>
    </row>
    <row r="15" spans="1:11" s="17" customFormat="1">
      <c r="A15" s="23" t="s">
        <v>45</v>
      </c>
      <c r="B15" s="25">
        <v>20065000</v>
      </c>
      <c r="C15" s="25">
        <v>0</v>
      </c>
      <c r="D15" s="25">
        <v>486284</v>
      </c>
      <c r="E15" s="25">
        <v>0</v>
      </c>
      <c r="F15" s="25">
        <v>0</v>
      </c>
      <c r="G15" s="25">
        <v>2691488</v>
      </c>
      <c r="H15" s="25">
        <v>0</v>
      </c>
      <c r="I15" s="26">
        <v>1220329</v>
      </c>
      <c r="J15" s="26">
        <v>7268792</v>
      </c>
      <c r="K15" s="26">
        <v>31731893</v>
      </c>
    </row>
    <row r="16" spans="1:11" s="17" customFormat="1">
      <c r="A16" s="23" t="s">
        <v>44</v>
      </c>
      <c r="B16" s="25">
        <v>28847884</v>
      </c>
      <c r="C16" s="25">
        <v>0</v>
      </c>
      <c r="D16" s="25">
        <v>354796</v>
      </c>
      <c r="E16" s="25">
        <v>0</v>
      </c>
      <c r="F16" s="25">
        <v>0</v>
      </c>
      <c r="G16" s="25">
        <v>1629763</v>
      </c>
      <c r="H16" s="25">
        <v>0</v>
      </c>
      <c r="I16" s="26">
        <v>3390768</v>
      </c>
      <c r="J16" s="26">
        <v>2533176</v>
      </c>
      <c r="K16" s="26">
        <v>36756387</v>
      </c>
    </row>
    <row r="17" spans="1:11" s="17" customFormat="1">
      <c r="A17" s="23" t="s">
        <v>43</v>
      </c>
      <c r="B17" s="25">
        <v>8531611</v>
      </c>
      <c r="C17" s="25">
        <v>0</v>
      </c>
      <c r="D17" s="25">
        <v>1945310</v>
      </c>
      <c r="E17" s="25">
        <v>0</v>
      </c>
      <c r="F17" s="25">
        <v>0</v>
      </c>
      <c r="G17" s="25">
        <v>2473213</v>
      </c>
      <c r="H17" s="25">
        <v>0</v>
      </c>
      <c r="I17" s="26">
        <v>1057049</v>
      </c>
      <c r="J17" s="26">
        <v>3874746</v>
      </c>
      <c r="K17" s="26">
        <v>17881929</v>
      </c>
    </row>
    <row r="18" spans="1:11" s="17" customFormat="1">
      <c r="A18" s="23" t="s">
        <v>42</v>
      </c>
      <c r="B18" s="25">
        <v>115999248</v>
      </c>
      <c r="C18" s="25">
        <v>0</v>
      </c>
      <c r="D18" s="25">
        <v>957025</v>
      </c>
      <c r="E18" s="25">
        <v>0</v>
      </c>
      <c r="F18" s="25">
        <v>0</v>
      </c>
      <c r="G18" s="25">
        <v>2993634</v>
      </c>
      <c r="H18" s="25">
        <v>49000</v>
      </c>
      <c r="I18" s="26">
        <v>26415930</v>
      </c>
      <c r="J18" s="26">
        <v>3095288</v>
      </c>
      <c r="K18" s="26">
        <v>149510125</v>
      </c>
    </row>
    <row r="19" spans="1:11" s="17" customFormat="1">
      <c r="A19" s="23" t="s">
        <v>41</v>
      </c>
      <c r="B19" s="25">
        <v>42892235</v>
      </c>
      <c r="C19" s="25">
        <v>0</v>
      </c>
      <c r="D19" s="25">
        <v>1793095</v>
      </c>
      <c r="E19" s="25">
        <v>0</v>
      </c>
      <c r="F19" s="25">
        <v>0</v>
      </c>
      <c r="G19" s="25">
        <v>6831741</v>
      </c>
      <c r="H19" s="25">
        <v>0</v>
      </c>
      <c r="I19" s="26">
        <v>6342705</v>
      </c>
      <c r="J19" s="26">
        <v>7709756</v>
      </c>
      <c r="K19" s="26">
        <v>65569532</v>
      </c>
    </row>
    <row r="20" spans="1:11" s="17" customFormat="1">
      <c r="A20" s="23" t="s">
        <v>40</v>
      </c>
      <c r="B20" s="25">
        <v>24806678</v>
      </c>
      <c r="C20" s="25">
        <v>0</v>
      </c>
      <c r="D20" s="25">
        <v>0</v>
      </c>
      <c r="E20" s="25">
        <v>0</v>
      </c>
      <c r="F20" s="25">
        <v>0</v>
      </c>
      <c r="G20" s="25">
        <v>980535</v>
      </c>
      <c r="H20" s="25">
        <v>0</v>
      </c>
      <c r="I20" s="26">
        <v>736477</v>
      </c>
      <c r="J20" s="26">
        <v>1808655</v>
      </c>
      <c r="K20" s="26">
        <v>28332345</v>
      </c>
    </row>
    <row r="21" spans="1:11">
      <c r="A21" s="23" t="s">
        <v>39</v>
      </c>
      <c r="B21" s="25">
        <v>9099127</v>
      </c>
      <c r="C21" s="25">
        <v>0</v>
      </c>
      <c r="D21" s="25">
        <v>4156000</v>
      </c>
      <c r="E21" s="25">
        <v>940550</v>
      </c>
      <c r="F21" s="25">
        <v>0</v>
      </c>
      <c r="G21" s="25">
        <v>575689</v>
      </c>
      <c r="H21" s="25">
        <v>0</v>
      </c>
      <c r="I21" s="26">
        <v>4162287</v>
      </c>
      <c r="J21" s="26">
        <v>0</v>
      </c>
      <c r="K21" s="26">
        <v>18933653</v>
      </c>
    </row>
    <row r="22" spans="1:11">
      <c r="A22" s="23" t="s">
        <v>37</v>
      </c>
      <c r="B22" s="25">
        <v>68601387</v>
      </c>
      <c r="C22" s="25">
        <v>0</v>
      </c>
      <c r="D22" s="25">
        <v>0</v>
      </c>
      <c r="E22" s="25">
        <v>0</v>
      </c>
      <c r="F22" s="25">
        <v>0</v>
      </c>
      <c r="G22" s="25">
        <v>1618253</v>
      </c>
      <c r="H22" s="25">
        <v>0</v>
      </c>
      <c r="I22" s="26">
        <v>7005872</v>
      </c>
      <c r="J22" s="26">
        <v>2301716</v>
      </c>
      <c r="K22" s="26">
        <v>79527228</v>
      </c>
    </row>
    <row r="23" spans="1:11">
      <c r="A23" s="23" t="s">
        <v>50</v>
      </c>
      <c r="B23" s="25">
        <v>30194436</v>
      </c>
      <c r="C23" s="25">
        <v>0</v>
      </c>
      <c r="D23" s="25">
        <v>1925927</v>
      </c>
      <c r="E23" s="25">
        <v>0</v>
      </c>
      <c r="F23" s="25">
        <v>0</v>
      </c>
      <c r="G23" s="25">
        <v>5985074</v>
      </c>
      <c r="H23" s="25">
        <v>0</v>
      </c>
      <c r="I23" s="26">
        <v>5695129</v>
      </c>
      <c r="J23" s="26">
        <v>49359733</v>
      </c>
      <c r="K23" s="26">
        <v>93160299</v>
      </c>
    </row>
    <row r="24" spans="1:11">
      <c r="A24" s="23" t="s">
        <v>49</v>
      </c>
      <c r="B24" s="25">
        <v>258825838</v>
      </c>
      <c r="C24" s="25">
        <v>0</v>
      </c>
      <c r="D24" s="25">
        <v>48737103</v>
      </c>
      <c r="E24" s="25">
        <v>187025</v>
      </c>
      <c r="F24" s="25">
        <v>81158</v>
      </c>
      <c r="G24" s="25">
        <v>37872114</v>
      </c>
      <c r="H24" s="25">
        <v>10048383</v>
      </c>
      <c r="I24" s="26">
        <v>191182240</v>
      </c>
      <c r="J24" s="26">
        <v>288420679</v>
      </c>
      <c r="K24" s="26">
        <v>835354540</v>
      </c>
    </row>
    <row r="25" spans="1:11">
      <c r="A25" s="23" t="s">
        <v>36</v>
      </c>
      <c r="B25" s="25">
        <v>22688148</v>
      </c>
      <c r="C25" s="25">
        <v>0</v>
      </c>
      <c r="D25" s="25">
        <v>434197</v>
      </c>
      <c r="E25" s="25">
        <v>0</v>
      </c>
      <c r="F25" s="25">
        <v>0</v>
      </c>
      <c r="G25" s="25">
        <v>5887263</v>
      </c>
      <c r="H25" s="25">
        <v>8515</v>
      </c>
      <c r="I25" s="26">
        <v>5096515</v>
      </c>
      <c r="J25" s="26">
        <v>6361912</v>
      </c>
      <c r="K25" s="26">
        <v>40476550</v>
      </c>
    </row>
    <row r="26" spans="1:11">
      <c r="A26" s="23" t="s">
        <v>35</v>
      </c>
      <c r="B26" s="25">
        <v>10646624</v>
      </c>
      <c r="C26" s="25">
        <v>0</v>
      </c>
      <c r="D26" s="25">
        <v>211870</v>
      </c>
      <c r="E26" s="25">
        <v>0</v>
      </c>
      <c r="F26" s="25">
        <v>0</v>
      </c>
      <c r="G26" s="25">
        <v>3041532</v>
      </c>
      <c r="H26" s="25">
        <v>351051</v>
      </c>
      <c r="I26" s="26">
        <v>5408183</v>
      </c>
      <c r="J26" s="26">
        <v>4004484</v>
      </c>
      <c r="K26" s="26">
        <v>23663744</v>
      </c>
    </row>
    <row r="27" spans="1:11" s="17" customFormat="1">
      <c r="A27" s="23" t="s">
        <v>34</v>
      </c>
      <c r="B27" s="25">
        <v>294014000</v>
      </c>
      <c r="C27" s="25">
        <v>0</v>
      </c>
      <c r="D27" s="25">
        <v>531982000</v>
      </c>
      <c r="E27" s="25">
        <v>2000000</v>
      </c>
      <c r="F27" s="25">
        <v>97000</v>
      </c>
      <c r="G27" s="25">
        <v>245756000</v>
      </c>
      <c r="H27" s="25">
        <v>97207000</v>
      </c>
      <c r="I27" s="26">
        <v>1861113000</v>
      </c>
      <c r="J27" s="26">
        <v>85247000</v>
      </c>
      <c r="K27" s="26">
        <v>3117416000</v>
      </c>
    </row>
    <row r="28" spans="1:11">
      <c r="A28" s="23" t="s">
        <v>33</v>
      </c>
      <c r="B28" s="25">
        <v>184765142</v>
      </c>
      <c r="C28" s="25">
        <v>0</v>
      </c>
      <c r="D28" s="25">
        <v>1178713</v>
      </c>
      <c r="E28" s="25">
        <v>127343</v>
      </c>
      <c r="F28" s="25">
        <v>115013</v>
      </c>
      <c r="G28" s="25">
        <v>4790755</v>
      </c>
      <c r="H28" s="25">
        <v>3431</v>
      </c>
      <c r="I28" s="26">
        <v>19926673</v>
      </c>
      <c r="J28" s="26">
        <v>10897806</v>
      </c>
      <c r="K28" s="26">
        <v>221804876</v>
      </c>
    </row>
    <row r="29" spans="1:11">
      <c r="A29" s="23" t="s">
        <v>32</v>
      </c>
      <c r="B29" s="25">
        <v>10058890</v>
      </c>
      <c r="C29" s="25">
        <v>0</v>
      </c>
      <c r="D29" s="25">
        <v>249069</v>
      </c>
      <c r="E29" s="25">
        <v>0</v>
      </c>
      <c r="F29" s="25">
        <v>0</v>
      </c>
      <c r="G29" s="25">
        <v>1904161</v>
      </c>
      <c r="H29" s="25">
        <v>264743</v>
      </c>
      <c r="I29" s="26">
        <v>6086631</v>
      </c>
      <c r="J29" s="26">
        <v>4240497</v>
      </c>
      <c r="K29" s="26">
        <v>22803991</v>
      </c>
    </row>
    <row r="30" spans="1:11">
      <c r="A30" s="23" t="s">
        <v>31</v>
      </c>
      <c r="B30" s="25">
        <v>9709395</v>
      </c>
      <c r="C30" s="25">
        <v>0</v>
      </c>
      <c r="D30" s="25">
        <v>1834023</v>
      </c>
      <c r="E30" s="25">
        <v>700391</v>
      </c>
      <c r="F30" s="25">
        <v>0</v>
      </c>
      <c r="G30" s="25">
        <v>5559897</v>
      </c>
      <c r="H30" s="25">
        <v>0</v>
      </c>
      <c r="I30" s="26">
        <v>13544919</v>
      </c>
      <c r="J30" s="26">
        <v>7038697</v>
      </c>
      <c r="K30" s="26">
        <v>38387322</v>
      </c>
    </row>
    <row r="31" spans="1:11">
      <c r="A31" s="23" t="s">
        <v>30</v>
      </c>
      <c r="B31" s="25">
        <v>16977274</v>
      </c>
      <c r="C31" s="25">
        <v>0</v>
      </c>
      <c r="D31" s="25">
        <v>279076</v>
      </c>
      <c r="E31" s="25">
        <v>0</v>
      </c>
      <c r="F31" s="25">
        <v>0</v>
      </c>
      <c r="G31" s="25">
        <v>297452</v>
      </c>
      <c r="H31" s="25">
        <v>0</v>
      </c>
      <c r="I31" s="26">
        <v>4840606</v>
      </c>
      <c r="J31" s="26">
        <v>5451154</v>
      </c>
      <c r="K31" s="26">
        <v>27845562</v>
      </c>
    </row>
    <row r="32" spans="1:11">
      <c r="A32" s="5" t="s">
        <v>20</v>
      </c>
      <c r="B32" s="16">
        <v>1334625038</v>
      </c>
      <c r="C32" s="16">
        <v>0</v>
      </c>
      <c r="D32" s="16">
        <v>600750720</v>
      </c>
      <c r="E32" s="16">
        <v>3955309</v>
      </c>
      <c r="F32" s="24">
        <v>293171</v>
      </c>
      <c r="G32" s="16">
        <v>362763429</v>
      </c>
      <c r="H32" s="16">
        <v>111974036</v>
      </c>
      <c r="I32" s="24">
        <f>SUM(I9:I31)</f>
        <v>2272323706</v>
      </c>
      <c r="J32" s="16">
        <v>519322191</v>
      </c>
      <c r="K32" s="16">
        <v>5206007600</v>
      </c>
    </row>
    <row r="33" spans="1:12">
      <c r="A33" s="5"/>
      <c r="B33" s="16" t="s">
        <v>21</v>
      </c>
      <c r="C33" s="16" t="s">
        <v>21</v>
      </c>
      <c r="D33" s="16" t="s">
        <v>21</v>
      </c>
      <c r="E33" s="16" t="s">
        <v>21</v>
      </c>
      <c r="F33" s="16"/>
      <c r="G33" s="16" t="s">
        <v>21</v>
      </c>
      <c r="H33" s="16" t="s">
        <v>21</v>
      </c>
      <c r="I33" s="16" t="s">
        <v>21</v>
      </c>
      <c r="J33" s="16"/>
      <c r="K33" s="16"/>
    </row>
    <row r="34" spans="1:12" ht="22.5">
      <c r="A34" s="33" t="s">
        <v>57</v>
      </c>
      <c r="B34" s="16"/>
      <c r="C34" s="16" t="s">
        <v>21</v>
      </c>
      <c r="D34" s="16" t="s">
        <v>21</v>
      </c>
      <c r="E34" s="16" t="s">
        <v>21</v>
      </c>
      <c r="F34" s="16"/>
      <c r="G34" s="16" t="s">
        <v>21</v>
      </c>
      <c r="H34" s="16" t="s">
        <v>21</v>
      </c>
      <c r="I34" s="16" t="s">
        <v>21</v>
      </c>
      <c r="J34" s="16"/>
      <c r="K34" s="16"/>
    </row>
    <row r="35" spans="1:12">
      <c r="A35" s="5" t="s">
        <v>54</v>
      </c>
      <c r="B35" s="27">
        <v>2168050</v>
      </c>
      <c r="C35" s="27">
        <v>669092</v>
      </c>
      <c r="D35" s="27">
        <v>0</v>
      </c>
      <c r="E35" s="27">
        <v>0</v>
      </c>
      <c r="F35" s="27">
        <v>0</v>
      </c>
      <c r="G35" s="27">
        <v>10557122</v>
      </c>
      <c r="H35" s="27">
        <v>0</v>
      </c>
      <c r="I35" s="27">
        <v>12791376</v>
      </c>
      <c r="J35" s="27">
        <v>2046635</v>
      </c>
      <c r="K35" s="27">
        <v>28232275</v>
      </c>
    </row>
    <row r="36" spans="1:12">
      <c r="A36" s="5" t="s">
        <v>55</v>
      </c>
      <c r="B36" s="27">
        <v>6634894</v>
      </c>
      <c r="C36" s="27">
        <v>0</v>
      </c>
      <c r="D36" s="27">
        <v>0</v>
      </c>
      <c r="E36" s="27">
        <v>0</v>
      </c>
      <c r="F36" s="27">
        <v>0</v>
      </c>
      <c r="G36" s="27">
        <v>620690</v>
      </c>
      <c r="H36" s="27">
        <v>0</v>
      </c>
      <c r="I36" s="27">
        <v>174314</v>
      </c>
      <c r="J36" s="27">
        <v>434154</v>
      </c>
      <c r="K36" s="27">
        <v>7864052</v>
      </c>
    </row>
    <row r="37" spans="1:12">
      <c r="A37" s="5" t="s">
        <v>20</v>
      </c>
      <c r="B37" s="16">
        <v>8802944</v>
      </c>
      <c r="C37" s="16">
        <v>669092</v>
      </c>
      <c r="D37" s="16">
        <v>0</v>
      </c>
      <c r="E37" s="16">
        <v>0</v>
      </c>
      <c r="F37" s="16">
        <v>0</v>
      </c>
      <c r="G37" s="16">
        <v>11177812</v>
      </c>
      <c r="H37" s="16">
        <v>0</v>
      </c>
      <c r="I37" s="16">
        <v>12965690</v>
      </c>
      <c r="J37" s="16">
        <v>2480789</v>
      </c>
      <c r="K37" s="16">
        <v>36096327</v>
      </c>
    </row>
    <row r="38" spans="1:12">
      <c r="A38" s="5"/>
      <c r="B38" s="12" t="s">
        <v>21</v>
      </c>
      <c r="C38" s="12" t="s">
        <v>21</v>
      </c>
      <c r="D38" s="12" t="s">
        <v>21</v>
      </c>
      <c r="E38" s="12" t="s">
        <v>21</v>
      </c>
      <c r="F38" s="12"/>
      <c r="G38" s="12" t="s">
        <v>21</v>
      </c>
      <c r="H38" s="12" t="s">
        <v>21</v>
      </c>
      <c r="I38" s="12" t="s">
        <v>21</v>
      </c>
      <c r="J38" s="13"/>
      <c r="K38" s="21"/>
    </row>
    <row r="39" spans="1:12" ht="23.25" thickBot="1">
      <c r="A39" s="9" t="s">
        <v>22</v>
      </c>
      <c r="B39" s="14">
        <v>1343427982</v>
      </c>
      <c r="C39" s="14">
        <v>669092</v>
      </c>
      <c r="D39" s="14">
        <v>600750720</v>
      </c>
      <c r="E39" s="14">
        <v>3955309</v>
      </c>
      <c r="F39" s="14">
        <v>293171</v>
      </c>
      <c r="G39" s="14">
        <v>373941241</v>
      </c>
      <c r="H39" s="14">
        <v>111974036</v>
      </c>
      <c r="I39" s="14">
        <f>I32+I37</f>
        <v>2285289396</v>
      </c>
      <c r="J39" s="14">
        <v>521802980</v>
      </c>
      <c r="K39" s="22">
        <v>5242103927</v>
      </c>
    </row>
    <row r="40" spans="1:12" ht="12" thickTop="1">
      <c r="A40" s="5" t="s">
        <v>28</v>
      </c>
      <c r="B40" s="2"/>
      <c r="C40" s="6"/>
      <c r="D40" s="6"/>
      <c r="E40" s="6"/>
      <c r="F40" s="6"/>
      <c r="G40" s="6"/>
      <c r="H40" s="6"/>
      <c r="I40" s="6"/>
      <c r="J40" s="6"/>
      <c r="K40" s="6"/>
      <c r="L40" s="18"/>
    </row>
    <row r="41" spans="1:12">
      <c r="A41" s="5" t="s">
        <v>25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 ht="12" customHeight="1">
      <c r="A42" s="5" t="s">
        <v>23</v>
      </c>
      <c r="B42" s="5"/>
      <c r="C42" s="5"/>
      <c r="D42" s="5"/>
      <c r="E42" s="5"/>
      <c r="F42" s="5"/>
      <c r="G42" s="5"/>
      <c r="H42" s="5"/>
      <c r="I42" s="5"/>
      <c r="J42" s="5"/>
      <c r="K42" s="5"/>
    </row>
  </sheetData>
  <mergeCells count="1">
    <mergeCell ref="D4:F4"/>
  </mergeCells>
  <phoneticPr fontId="4" type="noConversion"/>
  <pageMargins left="0.25" right="0.25" top="0.25" bottom="0.25" header="0.25" footer="0.25"/>
  <pageSetup scale="7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91 - Revenues and Investm</vt:lpstr>
      <vt:lpstr>'Table 91 - Revenues and Investm'!Print_Area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2010-03-09T21:43:40Z</cp:lastPrinted>
  <dcterms:created xsi:type="dcterms:W3CDTF">2003-06-19T21:49:31Z</dcterms:created>
  <dcterms:modified xsi:type="dcterms:W3CDTF">2014-12-23T19:25:18Z</dcterms:modified>
</cp:coreProperties>
</file>