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0" windowWidth="19185" windowHeight="71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T21" i="1"/>
  <c r="T40"/>
  <c r="T42" s="1"/>
  <c r="H40"/>
  <c r="H21"/>
  <c r="H42" l="1"/>
  <c r="R40" l="1"/>
  <c r="P40"/>
  <c r="N40"/>
  <c r="L40"/>
  <c r="J40"/>
  <c r="F40"/>
  <c r="R21"/>
  <c r="R42" s="1"/>
  <c r="P21"/>
  <c r="N21"/>
  <c r="L21"/>
  <c r="L42" s="1"/>
  <c r="J21"/>
  <c r="J42" s="1"/>
  <c r="F21"/>
  <c r="F42" l="1"/>
  <c r="P42"/>
  <c r="N42"/>
</calcChain>
</file>

<file path=xl/sharedStrings.xml><?xml version="1.0" encoding="utf-8"?>
<sst xmlns="http://schemas.openxmlformats.org/spreadsheetml/2006/main" count="42" uniqueCount="40">
  <si>
    <t>INSTITUTION</t>
  </si>
  <si>
    <t>FY
2006</t>
  </si>
  <si>
    <t>FY
2007</t>
  </si>
  <si>
    <t>FY
2008</t>
  </si>
  <si>
    <t>FY
2009</t>
  </si>
  <si>
    <t>FY
2010</t>
  </si>
  <si>
    <t>FY
2011</t>
  </si>
  <si>
    <t>PUBLIC BACCALAUREATE AND HIGHER-DEGREE GRANTING INSTITUTIONS</t>
  </si>
  <si>
    <t>Central</t>
  </si>
  <si>
    <t>Harris-Stowe</t>
  </si>
  <si>
    <t>Lincoln</t>
  </si>
  <si>
    <t>Missouri Southern</t>
  </si>
  <si>
    <t>Missouri Western</t>
  </si>
  <si>
    <t>Northwest</t>
  </si>
  <si>
    <t>Southeast</t>
  </si>
  <si>
    <t>Missouri State</t>
  </si>
  <si>
    <t>Truman</t>
  </si>
  <si>
    <t>University of Missouri System</t>
  </si>
  <si>
    <t>Subtotal</t>
  </si>
  <si>
    <t>PUBLIC CERTIFICATE AND ASSOCIATE DEGREE-GRANTING INSTITUTIONS</t>
  </si>
  <si>
    <t>Crowder</t>
  </si>
  <si>
    <t>East Central</t>
  </si>
  <si>
    <t>Jefferson</t>
  </si>
  <si>
    <t>Linn State</t>
  </si>
  <si>
    <t>Metropolitan CC</t>
  </si>
  <si>
    <t>Mineral Area</t>
  </si>
  <si>
    <t>Moberly</t>
  </si>
  <si>
    <t>North Central</t>
  </si>
  <si>
    <t>Ozarks Tech.</t>
  </si>
  <si>
    <t>State Fair</t>
  </si>
  <si>
    <t>St. Charles</t>
  </si>
  <si>
    <t>St. Louis CC</t>
  </si>
  <si>
    <t>PUBLIC INSTITUTION TOTAL</t>
  </si>
  <si>
    <t>NOTES:</t>
  </si>
  <si>
    <t>Schedule includes appropriations received by the institutions including Social Security and State Retirement appropriated  for the institutions</t>
  </si>
  <si>
    <t>FY 2006 University of Missouri System includes a $1,000,000 appropriation for UMKC School of Dentistry</t>
  </si>
  <si>
    <t>SOURCE: House Bill 3</t>
  </si>
  <si>
    <t>Three Rivers</t>
  </si>
  <si>
    <t>FY
2012</t>
  </si>
  <si>
    <t>TABLE 88
HISTORICAL TREND OF ONGOING STATE OPERATING APPROPRIATIONS TO PUBLIC INSTITUTIONS, FY 2007-FY 2012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</si>
</sst>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4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u/>
      <sz val="10"/>
      <color theme="1"/>
      <name val="Times New Roman"/>
      <family val="1"/>
    </font>
    <font>
      <sz val="8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2" borderId="0" xfId="0" applyFont="1" applyFill="1"/>
    <xf numFmtId="164" fontId="1" fillId="2" borderId="0" xfId="0" applyNumberFormat="1" applyFont="1" applyFill="1"/>
    <xf numFmtId="0" fontId="1" fillId="0" borderId="2" xfId="0" applyFont="1" applyBorder="1"/>
    <xf numFmtId="164" fontId="1" fillId="0" borderId="0" xfId="0" applyNumberFormat="1" applyFont="1"/>
    <xf numFmtId="0" fontId="1" fillId="0" borderId="0" xfId="0" applyFont="1"/>
    <xf numFmtId="0" fontId="1" fillId="0" borderId="0" xfId="0" applyFont="1" applyFill="1" applyBorder="1" applyAlignment="1">
      <alignment horizontal="left" indent="1"/>
    </xf>
    <xf numFmtId="164" fontId="1" fillId="2" borderId="0" xfId="0" applyNumberFormat="1" applyFont="1" applyFill="1"/>
    <xf numFmtId="164" fontId="1" fillId="0" borderId="0" xfId="0" applyNumberFormat="1" applyFont="1"/>
    <xf numFmtId="0" fontId="1" fillId="0" borderId="0" xfId="0" applyFont="1"/>
    <xf numFmtId="0" fontId="1" fillId="0" borderId="4" xfId="0" applyFont="1" applyBorder="1"/>
    <xf numFmtId="0" fontId="1" fillId="0" borderId="4" xfId="0" applyFont="1" applyBorder="1"/>
    <xf numFmtId="164" fontId="1" fillId="0" borderId="0" xfId="0" applyNumberFormat="1" applyFont="1"/>
    <xf numFmtId="164" fontId="1" fillId="0" borderId="4" xfId="0" applyNumberFormat="1" applyFont="1" applyBorder="1"/>
    <xf numFmtId="164" fontId="1" fillId="2" borderId="0" xfId="0" applyNumberFormat="1" applyFont="1" applyFill="1"/>
    <xf numFmtId="164" fontId="1" fillId="2" borderId="4" xfId="0" applyNumberFormat="1" applyFont="1" applyFill="1" applyBorder="1"/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1" fillId="0" borderId="0" xfId="0" applyFont="1" applyFill="1" applyBorder="1"/>
    <xf numFmtId="0" fontId="1" fillId="0" borderId="3" xfId="0" applyFont="1" applyBorder="1"/>
    <xf numFmtId="0" fontId="1" fillId="0" borderId="1" xfId="0" applyFont="1" applyBorder="1"/>
    <xf numFmtId="0" fontId="1" fillId="0" borderId="0" xfId="0" applyFont="1"/>
    <xf numFmtId="0" fontId="1" fillId="0" borderId="4" xfId="0" applyFont="1" applyFill="1" applyBorder="1"/>
    <xf numFmtId="0" fontId="1" fillId="0" borderId="0" xfId="0" applyFont="1" applyFill="1" applyBorder="1" applyAlignment="1">
      <alignment horizontal="left" indent="1"/>
    </xf>
    <xf numFmtId="0" fontId="1" fillId="0" borderId="0" xfId="0" applyFont="1" applyAlignment="1">
      <alignment wrapText="1"/>
    </xf>
    <xf numFmtId="0" fontId="1" fillId="0" borderId="4" xfId="0" applyFont="1" applyBorder="1"/>
    <xf numFmtId="0" fontId="1" fillId="0" borderId="0" xfId="0" applyFont="1" applyAlignment="1">
      <alignment horizontal="left" indent="1"/>
    </xf>
    <xf numFmtId="0" fontId="1" fillId="0" borderId="2" xfId="0" applyFont="1" applyBorder="1" applyAlignment="1">
      <alignment wrapText="1"/>
    </xf>
    <xf numFmtId="164" fontId="3" fillId="0" borderId="0" xfId="0" applyNumberFormat="1" applyFont="1" applyFill="1" applyAlignment="1">
      <alignment horizontal="right"/>
    </xf>
    <xf numFmtId="0" fontId="1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164" fontId="1" fillId="0" borderId="0" xfId="0" applyNumberFormat="1" applyFont="1" applyAlignment="1">
      <alignment horizontal="right"/>
    </xf>
    <xf numFmtId="164" fontId="1" fillId="0" borderId="2" xfId="0" applyNumberFormat="1" applyFont="1" applyBorder="1"/>
    <xf numFmtId="0" fontId="1" fillId="0" borderId="2" xfId="0" applyFont="1" applyBorder="1"/>
    <xf numFmtId="164" fontId="3" fillId="0" borderId="4" xfId="0" applyNumberFormat="1" applyFont="1" applyFill="1" applyBorder="1" applyAlignment="1">
      <alignment horizontal="right"/>
    </xf>
    <xf numFmtId="164" fontId="1" fillId="2" borderId="2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7"/>
  <sheetViews>
    <sheetView showGridLines="0" tabSelected="1" topLeftCell="B2" zoomScaleNormal="100" zoomScaleSheetLayoutView="90" workbookViewId="0">
      <selection activeCell="U8" sqref="U8"/>
    </sheetView>
  </sheetViews>
  <sheetFormatPr defaultRowHeight="12.75"/>
  <cols>
    <col min="1" max="1" width="6.28515625" style="1" hidden="1" customWidth="1"/>
    <col min="2" max="3" width="9.140625" style="1"/>
    <col min="4" max="4" width="7.28515625" style="1" customWidth="1"/>
    <col min="5" max="5" width="3.85546875" style="1" hidden="1" customWidth="1"/>
    <col min="6" max="6" width="6.140625" style="1" hidden="1" customWidth="1"/>
    <col min="7" max="7" width="7.28515625" style="1" hidden="1" customWidth="1"/>
    <col min="8" max="8" width="7.5703125" style="10" hidden="1" customWidth="1"/>
    <col min="9" max="9" width="5.7109375" style="10" hidden="1" customWidth="1"/>
    <col min="10" max="10" width="7.5703125" style="1" customWidth="1"/>
    <col min="11" max="11" width="5.7109375" style="1" customWidth="1"/>
    <col min="12" max="12" width="7.140625" style="1" customWidth="1"/>
    <col min="13" max="13" width="6" style="1" customWidth="1"/>
    <col min="14" max="14" width="9.140625" style="1"/>
    <col min="15" max="15" width="5.42578125" style="1" customWidth="1"/>
    <col min="16" max="16" width="9.140625" style="1"/>
    <col min="17" max="17" width="5.42578125" style="1" customWidth="1"/>
    <col min="18" max="18" width="5" style="1" customWidth="1"/>
    <col min="19" max="19" width="9.140625" style="1"/>
    <col min="20" max="20" width="4.7109375" style="1" customWidth="1"/>
    <col min="21" max="21" width="8.140625" style="1" customWidth="1"/>
    <col min="22" max="16384" width="9.140625" style="1"/>
  </cols>
  <sheetData>
    <row r="1" spans="2:21" hidden="1"/>
    <row r="2" spans="2:21" ht="39" customHeight="1">
      <c r="B2" s="34" t="s">
        <v>39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2:21" ht="6" customHeight="1" thickBot="1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</row>
    <row r="4" spans="2:21" ht="13.5" customHeight="1" thickTop="1">
      <c r="B4" s="24" t="s">
        <v>0</v>
      </c>
      <c r="C4" s="24"/>
      <c r="D4" s="24"/>
      <c r="E4" s="24"/>
      <c r="F4" s="19" t="s">
        <v>1</v>
      </c>
      <c r="G4" s="20"/>
      <c r="H4" s="19" t="s">
        <v>1</v>
      </c>
      <c r="I4" s="20"/>
      <c r="J4" s="19" t="s">
        <v>2</v>
      </c>
      <c r="K4" s="20"/>
      <c r="L4" s="19" t="s">
        <v>3</v>
      </c>
      <c r="M4" s="20"/>
      <c r="N4" s="19" t="s">
        <v>4</v>
      </c>
      <c r="O4" s="20"/>
      <c r="P4" s="19" t="s">
        <v>5</v>
      </c>
      <c r="Q4" s="20"/>
      <c r="R4" s="19" t="s">
        <v>6</v>
      </c>
      <c r="S4" s="20"/>
      <c r="T4" s="17" t="s">
        <v>38</v>
      </c>
      <c r="U4" s="17"/>
    </row>
    <row r="5" spans="2:21" ht="13.5" thickBot="1">
      <c r="B5" s="25"/>
      <c r="C5" s="25"/>
      <c r="D5" s="25"/>
      <c r="E5" s="25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18"/>
      <c r="U5" s="18"/>
    </row>
    <row r="6" spans="2:21">
      <c r="T6" s="2"/>
      <c r="U6" s="2"/>
    </row>
    <row r="7" spans="2:21">
      <c r="B7" s="22" t="s">
        <v>7</v>
      </c>
      <c r="C7" s="22"/>
      <c r="D7" s="22"/>
      <c r="T7" s="2"/>
      <c r="U7" s="2"/>
    </row>
    <row r="8" spans="2:21">
      <c r="B8" s="22"/>
      <c r="C8" s="22"/>
      <c r="D8" s="22"/>
      <c r="T8" s="2"/>
      <c r="U8" s="2"/>
    </row>
    <row r="9" spans="2:21" ht="23.25" customHeight="1">
      <c r="B9" s="22"/>
      <c r="C9" s="22"/>
      <c r="D9" s="22"/>
      <c r="T9" s="2"/>
      <c r="U9" s="2"/>
    </row>
    <row r="10" spans="2:21">
      <c r="T10" s="2"/>
      <c r="U10" s="2"/>
    </row>
    <row r="11" spans="2:21">
      <c r="B11" s="26" t="s">
        <v>8</v>
      </c>
      <c r="C11" s="26"/>
      <c r="D11" s="26"/>
      <c r="F11" s="13">
        <v>53827478</v>
      </c>
      <c r="G11" s="13"/>
      <c r="H11" s="36">
        <v>53827478</v>
      </c>
      <c r="I11" s="36"/>
      <c r="J11" s="13">
        <v>54963213</v>
      </c>
      <c r="K11" s="13"/>
      <c r="L11" s="13">
        <v>57271668</v>
      </c>
      <c r="M11" s="13"/>
      <c r="N11" s="13">
        <v>59677078</v>
      </c>
      <c r="O11" s="13"/>
      <c r="P11" s="13">
        <v>60893439</v>
      </c>
      <c r="Q11" s="13"/>
      <c r="R11" s="13">
        <v>56571003</v>
      </c>
      <c r="S11" s="13"/>
      <c r="T11" s="15">
        <v>52611033</v>
      </c>
      <c r="U11" s="15"/>
    </row>
    <row r="12" spans="2:21">
      <c r="B12" s="26" t="s">
        <v>9</v>
      </c>
      <c r="C12" s="26"/>
      <c r="D12" s="26"/>
      <c r="F12" s="13">
        <v>9810682</v>
      </c>
      <c r="G12" s="13"/>
      <c r="H12" s="33">
        <v>9810682</v>
      </c>
      <c r="I12" s="33"/>
      <c r="J12" s="13">
        <v>10017401</v>
      </c>
      <c r="K12" s="13"/>
      <c r="L12" s="13">
        <v>10438132</v>
      </c>
      <c r="M12" s="13"/>
      <c r="N12" s="13">
        <v>10876534</v>
      </c>
      <c r="O12" s="13"/>
      <c r="P12" s="13">
        <v>11390404</v>
      </c>
      <c r="Q12" s="13"/>
      <c r="R12" s="13">
        <v>10310431</v>
      </c>
      <c r="S12" s="13"/>
      <c r="T12" s="15">
        <v>9588701</v>
      </c>
      <c r="U12" s="15"/>
    </row>
    <row r="13" spans="2:21">
      <c r="B13" s="26" t="s">
        <v>10</v>
      </c>
      <c r="C13" s="26"/>
      <c r="D13" s="26"/>
      <c r="F13" s="13">
        <v>16752592</v>
      </c>
      <c r="G13" s="13"/>
      <c r="H13" s="33">
        <v>16752592</v>
      </c>
      <c r="I13" s="33"/>
      <c r="J13" s="13">
        <v>17125184</v>
      </c>
      <c r="K13" s="13"/>
      <c r="L13" s="13">
        <v>18856828</v>
      </c>
      <c r="M13" s="13"/>
      <c r="N13" s="13">
        <v>19780813</v>
      </c>
      <c r="O13" s="13"/>
      <c r="P13" s="13">
        <v>20587974</v>
      </c>
      <c r="Q13" s="13"/>
      <c r="R13" s="13">
        <v>18751260</v>
      </c>
      <c r="S13" s="13"/>
      <c r="T13" s="15">
        <v>17438672</v>
      </c>
      <c r="U13" s="15"/>
    </row>
    <row r="14" spans="2:21">
      <c r="B14" s="23" t="s">
        <v>11</v>
      </c>
      <c r="C14" s="23"/>
      <c r="D14" s="23"/>
      <c r="F14" s="13">
        <v>21112134</v>
      </c>
      <c r="G14" s="13"/>
      <c r="H14" s="33">
        <v>21112134</v>
      </c>
      <c r="I14" s="33"/>
      <c r="J14" s="13">
        <v>21539003</v>
      </c>
      <c r="K14" s="13"/>
      <c r="L14" s="13">
        <v>23436308</v>
      </c>
      <c r="M14" s="13"/>
      <c r="N14" s="13">
        <v>25597158</v>
      </c>
      <c r="O14" s="13"/>
      <c r="P14" s="13">
        <v>26698029</v>
      </c>
      <c r="Q14" s="13"/>
      <c r="R14" s="13">
        <v>24264876</v>
      </c>
      <c r="S14" s="13"/>
      <c r="T14" s="15">
        <v>22566335</v>
      </c>
      <c r="U14" s="15"/>
    </row>
    <row r="15" spans="2:21">
      <c r="B15" s="23" t="s">
        <v>12</v>
      </c>
      <c r="C15" s="23"/>
      <c r="D15" s="23"/>
      <c r="F15" s="13">
        <v>20766117</v>
      </c>
      <c r="G15" s="13"/>
      <c r="H15" s="33">
        <v>20766117</v>
      </c>
      <c r="I15" s="33"/>
      <c r="J15" s="13">
        <v>21197492</v>
      </c>
      <c r="K15" s="13"/>
      <c r="L15" s="13">
        <v>22358627</v>
      </c>
      <c r="M15" s="13"/>
      <c r="N15" s="13">
        <v>23588351</v>
      </c>
      <c r="O15" s="13"/>
      <c r="P15" s="13">
        <v>24436075</v>
      </c>
      <c r="Q15" s="13"/>
      <c r="R15" s="13">
        <v>22360622</v>
      </c>
      <c r="S15" s="13"/>
      <c r="T15" s="15">
        <v>20527051</v>
      </c>
      <c r="U15" s="15"/>
    </row>
    <row r="16" spans="2:21">
      <c r="B16" s="23" t="s">
        <v>13</v>
      </c>
      <c r="C16" s="23"/>
      <c r="D16" s="23"/>
      <c r="F16" s="13">
        <v>29866436</v>
      </c>
      <c r="G16" s="13"/>
      <c r="H16" s="33">
        <v>29866436</v>
      </c>
      <c r="I16" s="33"/>
      <c r="J16" s="13">
        <v>30484455</v>
      </c>
      <c r="K16" s="13"/>
      <c r="L16" s="13">
        <v>31764802</v>
      </c>
      <c r="M16" s="13"/>
      <c r="N16" s="13">
        <v>33098924</v>
      </c>
      <c r="O16" s="13"/>
      <c r="P16" s="13">
        <v>33626243</v>
      </c>
      <c r="Q16" s="13"/>
      <c r="R16" s="13">
        <v>31376190</v>
      </c>
      <c r="S16" s="13"/>
      <c r="T16" s="15">
        <v>29179857</v>
      </c>
      <c r="U16" s="15"/>
    </row>
    <row r="17" spans="2:21">
      <c r="B17" s="23" t="s">
        <v>14</v>
      </c>
      <c r="C17" s="23"/>
      <c r="D17" s="23"/>
      <c r="F17" s="13">
        <v>43832008</v>
      </c>
      <c r="G17" s="13"/>
      <c r="H17" s="33">
        <v>43832008</v>
      </c>
      <c r="I17" s="33"/>
      <c r="J17" s="13">
        <v>44734189</v>
      </c>
      <c r="K17" s="13"/>
      <c r="L17" s="13">
        <v>46640471</v>
      </c>
      <c r="M17" s="13"/>
      <c r="N17" s="13">
        <v>48646011</v>
      </c>
      <c r="O17" s="13"/>
      <c r="P17" s="13">
        <v>49818221</v>
      </c>
      <c r="Q17" s="13"/>
      <c r="R17" s="13">
        <v>46114081</v>
      </c>
      <c r="S17" s="13"/>
      <c r="T17" s="15">
        <v>42886095</v>
      </c>
      <c r="U17" s="15"/>
    </row>
    <row r="18" spans="2:21">
      <c r="B18" s="23" t="s">
        <v>15</v>
      </c>
      <c r="C18" s="23"/>
      <c r="D18" s="23"/>
      <c r="F18" s="13">
        <v>80295971</v>
      </c>
      <c r="G18" s="13"/>
      <c r="H18" s="33">
        <v>80295971</v>
      </c>
      <c r="I18" s="33"/>
      <c r="J18" s="13">
        <v>81930532</v>
      </c>
      <c r="K18" s="13"/>
      <c r="L18" s="13">
        <v>86371614</v>
      </c>
      <c r="M18" s="13"/>
      <c r="N18" s="13">
        <v>89999222</v>
      </c>
      <c r="O18" s="13"/>
      <c r="P18" s="13">
        <v>92197829</v>
      </c>
      <c r="Q18" s="13"/>
      <c r="R18" s="13">
        <v>85314938</v>
      </c>
      <c r="S18" s="13"/>
      <c r="T18" s="15">
        <v>79342892</v>
      </c>
      <c r="U18" s="15"/>
    </row>
    <row r="19" spans="2:21">
      <c r="B19" s="23" t="s">
        <v>16</v>
      </c>
      <c r="C19" s="23"/>
      <c r="D19" s="23"/>
      <c r="F19" s="13">
        <v>40768154</v>
      </c>
      <c r="G19" s="13"/>
      <c r="H19" s="33">
        <v>40768154</v>
      </c>
      <c r="I19" s="33"/>
      <c r="J19" s="13">
        <v>41594223</v>
      </c>
      <c r="K19" s="13"/>
      <c r="L19" s="13">
        <v>43341180</v>
      </c>
      <c r="M19" s="13"/>
      <c r="N19" s="13">
        <v>45161510</v>
      </c>
      <c r="O19" s="13"/>
      <c r="P19" s="13">
        <v>45917849</v>
      </c>
      <c r="Q19" s="13"/>
      <c r="R19" s="13">
        <v>42810941</v>
      </c>
      <c r="S19" s="13"/>
      <c r="T19" s="15">
        <v>39814175</v>
      </c>
      <c r="U19" s="15"/>
    </row>
    <row r="20" spans="2:21">
      <c r="B20" s="27" t="s">
        <v>17</v>
      </c>
      <c r="C20" s="27"/>
      <c r="D20" s="27"/>
      <c r="E20" s="11"/>
      <c r="F20" s="14">
        <v>401819361</v>
      </c>
      <c r="G20" s="14"/>
      <c r="H20" s="39">
        <v>401819361</v>
      </c>
      <c r="I20" s="39"/>
      <c r="J20" s="14">
        <v>412991189</v>
      </c>
      <c r="K20" s="14"/>
      <c r="L20" s="14">
        <v>430936819</v>
      </c>
      <c r="M20" s="14"/>
      <c r="N20" s="14">
        <v>451476165</v>
      </c>
      <c r="O20" s="14"/>
      <c r="P20" s="14">
        <v>475754364</v>
      </c>
      <c r="Q20" s="14"/>
      <c r="R20" s="14">
        <v>427957662</v>
      </c>
      <c r="S20" s="14"/>
      <c r="T20" s="16">
        <v>393493654</v>
      </c>
      <c r="U20" s="16"/>
    </row>
    <row r="21" spans="2:21">
      <c r="B21" s="28" t="s">
        <v>18</v>
      </c>
      <c r="C21" s="28"/>
      <c r="D21" s="28"/>
      <c r="F21" s="13">
        <f>SUM(F11:F20)</f>
        <v>718850933</v>
      </c>
      <c r="G21" s="13"/>
      <c r="H21" s="33">
        <f>SUM(H11:H20)</f>
        <v>718850933</v>
      </c>
      <c r="I21" s="33"/>
      <c r="J21" s="13">
        <f>SUM(J11:J20)</f>
        <v>736576881</v>
      </c>
      <c r="K21" s="13"/>
      <c r="L21" s="13">
        <f>SUM(L11:L20)</f>
        <v>771416449</v>
      </c>
      <c r="M21" s="13"/>
      <c r="N21" s="13">
        <f>SUM(N11:N20)</f>
        <v>807901766</v>
      </c>
      <c r="O21" s="13"/>
      <c r="P21" s="13">
        <f>SUM(P11:P20)</f>
        <v>841320427</v>
      </c>
      <c r="Q21" s="13"/>
      <c r="R21" s="13">
        <f>SUM(R11:R20)</f>
        <v>765832004</v>
      </c>
      <c r="S21" s="13"/>
      <c r="T21" s="15">
        <f>SUM(T11:T20)</f>
        <v>707448465</v>
      </c>
      <c r="U21" s="15"/>
    </row>
    <row r="22" spans="2:21" s="6" customFormat="1">
      <c r="B22" s="7"/>
      <c r="C22" s="7"/>
      <c r="D22" s="7"/>
      <c r="F22" s="5"/>
      <c r="G22" s="5"/>
      <c r="H22" s="9"/>
      <c r="I22" s="9"/>
      <c r="J22" s="5"/>
      <c r="K22" s="5"/>
      <c r="L22" s="5"/>
      <c r="M22" s="5"/>
      <c r="N22" s="5"/>
      <c r="O22" s="5"/>
      <c r="P22" s="5"/>
      <c r="Q22" s="5"/>
      <c r="R22" s="5"/>
      <c r="S22" s="5"/>
      <c r="T22" s="8"/>
      <c r="U22" s="8"/>
    </row>
    <row r="23" spans="2:21">
      <c r="B23" s="22" t="s">
        <v>19</v>
      </c>
      <c r="C23" s="29"/>
      <c r="D23" s="29"/>
      <c r="T23" s="3"/>
      <c r="U23" s="3"/>
    </row>
    <row r="24" spans="2:21">
      <c r="B24" s="29"/>
      <c r="C24" s="29"/>
      <c r="D24" s="29"/>
      <c r="T24" s="3"/>
      <c r="U24" s="3"/>
    </row>
    <row r="25" spans="2:21">
      <c r="B25" s="29"/>
      <c r="C25" s="29"/>
      <c r="D25" s="29"/>
      <c r="T25" s="3"/>
      <c r="U25" s="3"/>
    </row>
    <row r="26" spans="2:21">
      <c r="T26" s="3"/>
      <c r="U26" s="3"/>
    </row>
    <row r="27" spans="2:21">
      <c r="B27" s="26" t="s">
        <v>20</v>
      </c>
      <c r="C27" s="26"/>
      <c r="D27" s="26"/>
      <c r="F27" s="13">
        <v>4501655</v>
      </c>
      <c r="G27" s="13"/>
      <c r="H27" s="33">
        <v>4501655</v>
      </c>
      <c r="I27" s="33"/>
      <c r="J27" s="13">
        <v>4568730</v>
      </c>
      <c r="K27" s="13"/>
      <c r="L27" s="13">
        <v>4749542</v>
      </c>
      <c r="M27" s="13"/>
      <c r="N27" s="13">
        <v>4933729</v>
      </c>
      <c r="O27" s="13"/>
      <c r="P27" s="13">
        <v>4933729</v>
      </c>
      <c r="Q27" s="13"/>
      <c r="R27" s="13">
        <v>4677169</v>
      </c>
      <c r="S27" s="13"/>
      <c r="T27" s="15">
        <v>4349767</v>
      </c>
      <c r="U27" s="15"/>
    </row>
    <row r="28" spans="2:21">
      <c r="B28" s="26" t="s">
        <v>21</v>
      </c>
      <c r="C28" s="26"/>
      <c r="D28" s="26"/>
      <c r="F28" s="13">
        <v>5225206</v>
      </c>
      <c r="G28" s="13"/>
      <c r="H28" s="33">
        <v>5225206</v>
      </c>
      <c r="I28" s="33"/>
      <c r="J28" s="13">
        <v>5303061</v>
      </c>
      <c r="K28" s="13"/>
      <c r="L28" s="13">
        <v>5512935</v>
      </c>
      <c r="M28" s="13"/>
      <c r="N28" s="13">
        <v>5726726</v>
      </c>
      <c r="O28" s="13"/>
      <c r="P28" s="13">
        <v>5726726</v>
      </c>
      <c r="Q28" s="13"/>
      <c r="R28" s="13">
        <v>5428929</v>
      </c>
      <c r="S28" s="13"/>
      <c r="T28" s="15">
        <v>5048904</v>
      </c>
      <c r="U28" s="15"/>
    </row>
    <row r="29" spans="2:21">
      <c r="B29" s="26" t="s">
        <v>22</v>
      </c>
      <c r="C29" s="26"/>
      <c r="D29" s="26"/>
      <c r="F29" s="13">
        <v>7666780</v>
      </c>
      <c r="G29" s="13"/>
      <c r="H29" s="33">
        <v>7666780</v>
      </c>
      <c r="I29" s="33"/>
      <c r="J29" s="13">
        <v>7781015</v>
      </c>
      <c r="K29" s="13"/>
      <c r="L29" s="13">
        <v>8088956</v>
      </c>
      <c r="M29" s="13"/>
      <c r="N29" s="13">
        <v>8402646</v>
      </c>
      <c r="O29" s="13"/>
      <c r="P29" s="13">
        <v>8402646</v>
      </c>
      <c r="Q29" s="13"/>
      <c r="R29" s="13">
        <v>7965698</v>
      </c>
      <c r="S29" s="13"/>
      <c r="T29" s="15">
        <v>7408099</v>
      </c>
      <c r="U29" s="15"/>
    </row>
    <row r="30" spans="2:21">
      <c r="B30" s="26" t="s">
        <v>23</v>
      </c>
      <c r="C30" s="26"/>
      <c r="D30" s="26"/>
      <c r="F30" s="13">
        <v>4540164</v>
      </c>
      <c r="G30" s="13"/>
      <c r="H30" s="33">
        <v>4540164</v>
      </c>
      <c r="I30" s="33"/>
      <c r="J30" s="13">
        <v>4634133</v>
      </c>
      <c r="K30" s="13"/>
      <c r="L30" s="13">
        <v>4926265</v>
      </c>
      <c r="M30" s="13"/>
      <c r="N30" s="13">
        <v>5236620</v>
      </c>
      <c r="O30" s="13"/>
      <c r="P30" s="13">
        <v>5390771</v>
      </c>
      <c r="Q30" s="13"/>
      <c r="R30" s="13">
        <v>4964309</v>
      </c>
      <c r="S30" s="13"/>
      <c r="T30" s="15">
        <v>4616807</v>
      </c>
      <c r="U30" s="15"/>
    </row>
    <row r="31" spans="2:21">
      <c r="B31" s="26" t="s">
        <v>24</v>
      </c>
      <c r="C31" s="26"/>
      <c r="D31" s="26"/>
      <c r="F31" s="13">
        <v>31851545</v>
      </c>
      <c r="G31" s="13"/>
      <c r="H31" s="33">
        <v>31851545</v>
      </c>
      <c r="I31" s="33"/>
      <c r="J31" s="13">
        <v>32326133</v>
      </c>
      <c r="K31" s="13"/>
      <c r="L31" s="13">
        <v>33605472</v>
      </c>
      <c r="M31" s="13"/>
      <c r="N31" s="13">
        <v>34908693</v>
      </c>
      <c r="O31" s="13"/>
      <c r="P31" s="13">
        <v>34908693</v>
      </c>
      <c r="Q31" s="13"/>
      <c r="R31" s="13">
        <v>33093398</v>
      </c>
      <c r="S31" s="13"/>
      <c r="T31" s="15">
        <v>30776860</v>
      </c>
      <c r="U31" s="15"/>
    </row>
    <row r="32" spans="2:21">
      <c r="B32" s="26" t="s">
        <v>25</v>
      </c>
      <c r="C32" s="26"/>
      <c r="D32" s="26"/>
      <c r="F32" s="13">
        <v>5023128</v>
      </c>
      <c r="G32" s="13"/>
      <c r="H32" s="33">
        <v>5023128</v>
      </c>
      <c r="I32" s="33"/>
      <c r="J32" s="13">
        <v>5097973</v>
      </c>
      <c r="K32" s="13"/>
      <c r="L32" s="13">
        <v>5299730</v>
      </c>
      <c r="M32" s="13"/>
      <c r="N32" s="13">
        <v>5505253</v>
      </c>
      <c r="O32" s="13"/>
      <c r="P32" s="13">
        <v>5505253</v>
      </c>
      <c r="Q32" s="13"/>
      <c r="R32" s="13">
        <v>5218973</v>
      </c>
      <c r="S32" s="13"/>
      <c r="T32" s="15">
        <v>4853645</v>
      </c>
      <c r="U32" s="15"/>
    </row>
    <row r="33" spans="2:21">
      <c r="B33" s="26" t="s">
        <v>26</v>
      </c>
      <c r="C33" s="26"/>
      <c r="D33" s="26"/>
      <c r="F33" s="13">
        <v>4854349</v>
      </c>
      <c r="G33" s="13"/>
      <c r="H33" s="33">
        <v>4854349</v>
      </c>
      <c r="I33" s="33"/>
      <c r="J33" s="13">
        <v>5015941</v>
      </c>
      <c r="K33" s="13"/>
      <c r="L33" s="13">
        <v>5256876</v>
      </c>
      <c r="M33" s="13"/>
      <c r="N33" s="13">
        <v>5521617</v>
      </c>
      <c r="O33" s="13"/>
      <c r="P33" s="13">
        <v>5521617</v>
      </c>
      <c r="Q33" s="13"/>
      <c r="R33" s="13">
        <v>5234486</v>
      </c>
      <c r="S33" s="13"/>
      <c r="T33" s="15">
        <v>4868072</v>
      </c>
      <c r="U33" s="15"/>
    </row>
    <row r="34" spans="2:21">
      <c r="B34" s="26" t="s">
        <v>27</v>
      </c>
      <c r="C34" s="26"/>
      <c r="D34" s="26"/>
      <c r="F34" s="13">
        <v>2479665</v>
      </c>
      <c r="G34" s="13"/>
      <c r="H34" s="33">
        <v>2479665</v>
      </c>
      <c r="I34" s="33"/>
      <c r="J34" s="13">
        <v>2516612</v>
      </c>
      <c r="K34" s="13"/>
      <c r="L34" s="13">
        <v>2616209</v>
      </c>
      <c r="M34" s="13"/>
      <c r="N34" s="13">
        <v>2717665</v>
      </c>
      <c r="O34" s="13"/>
      <c r="P34" s="13">
        <v>2717665</v>
      </c>
      <c r="Q34" s="13"/>
      <c r="R34" s="13">
        <v>2576343</v>
      </c>
      <c r="S34" s="13"/>
      <c r="T34" s="15">
        <v>2395999</v>
      </c>
      <c r="U34" s="15"/>
    </row>
    <row r="35" spans="2:21">
      <c r="B35" s="26" t="s">
        <v>28</v>
      </c>
      <c r="C35" s="26"/>
      <c r="D35" s="26"/>
      <c r="F35" s="13">
        <v>9363824</v>
      </c>
      <c r="G35" s="13"/>
      <c r="H35" s="33">
        <v>9363824</v>
      </c>
      <c r="I35" s="33"/>
      <c r="J35" s="13">
        <v>9763725</v>
      </c>
      <c r="K35" s="13"/>
      <c r="L35" s="13">
        <v>10491658</v>
      </c>
      <c r="M35" s="13"/>
      <c r="N35" s="13">
        <v>11259691</v>
      </c>
      <c r="O35" s="13"/>
      <c r="P35" s="13">
        <v>11259691</v>
      </c>
      <c r="Q35" s="13"/>
      <c r="R35" s="13">
        <v>10674173</v>
      </c>
      <c r="S35" s="13"/>
      <c r="T35" s="15">
        <v>9926981</v>
      </c>
      <c r="U35" s="15"/>
    </row>
    <row r="36" spans="2:21">
      <c r="B36" s="26" t="s">
        <v>29</v>
      </c>
      <c r="C36" s="26"/>
      <c r="D36" s="26"/>
      <c r="F36" s="13">
        <v>5325886</v>
      </c>
      <c r="G36" s="13"/>
      <c r="H36" s="33">
        <v>5325886</v>
      </c>
      <c r="I36" s="33"/>
      <c r="J36" s="13">
        <v>5405242</v>
      </c>
      <c r="K36" s="13"/>
      <c r="L36" s="13">
        <v>5619160</v>
      </c>
      <c r="M36" s="13"/>
      <c r="N36" s="13">
        <v>5837071</v>
      </c>
      <c r="O36" s="13"/>
      <c r="P36" s="13">
        <v>5837071</v>
      </c>
      <c r="Q36" s="13"/>
      <c r="R36" s="13">
        <v>5533536</v>
      </c>
      <c r="S36" s="13"/>
      <c r="T36" s="15">
        <v>5146188</v>
      </c>
      <c r="U36" s="15"/>
    </row>
    <row r="37" spans="2:21">
      <c r="B37" s="26" t="s">
        <v>30</v>
      </c>
      <c r="C37" s="26"/>
      <c r="D37" s="26"/>
      <c r="F37" s="13">
        <v>7013917</v>
      </c>
      <c r="G37" s="13"/>
      <c r="H37" s="33">
        <v>7013917</v>
      </c>
      <c r="I37" s="33"/>
      <c r="J37" s="13">
        <v>7362077</v>
      </c>
      <c r="K37" s="13"/>
      <c r="L37" s="13">
        <v>7944935</v>
      </c>
      <c r="M37" s="13"/>
      <c r="N37" s="13">
        <v>8529388</v>
      </c>
      <c r="O37" s="13"/>
      <c r="P37" s="13">
        <v>8529388</v>
      </c>
      <c r="Q37" s="13"/>
      <c r="R37" s="13">
        <v>8085849</v>
      </c>
      <c r="S37" s="13"/>
      <c r="T37" s="15">
        <v>7519840</v>
      </c>
      <c r="U37" s="15"/>
    </row>
    <row r="38" spans="2:21">
      <c r="B38" s="26" t="s">
        <v>31</v>
      </c>
      <c r="C38" s="26"/>
      <c r="D38" s="26"/>
      <c r="F38" s="13">
        <v>45799718</v>
      </c>
      <c r="G38" s="13"/>
      <c r="H38" s="33">
        <v>45799718</v>
      </c>
      <c r="I38" s="33"/>
      <c r="J38" s="13">
        <v>46482134</v>
      </c>
      <c r="K38" s="13"/>
      <c r="L38" s="13">
        <v>48321711</v>
      </c>
      <c r="M38" s="13"/>
      <c r="N38" s="13">
        <v>50195627</v>
      </c>
      <c r="O38" s="13"/>
      <c r="P38" s="13">
        <v>50195627</v>
      </c>
      <c r="Q38" s="13"/>
      <c r="R38" s="13">
        <v>47585393</v>
      </c>
      <c r="S38" s="13"/>
      <c r="T38" s="15">
        <v>44254415</v>
      </c>
      <c r="U38" s="15"/>
    </row>
    <row r="39" spans="2:21">
      <c r="B39" s="30" t="s">
        <v>37</v>
      </c>
      <c r="C39" s="30"/>
      <c r="D39" s="30"/>
      <c r="E39" s="12"/>
      <c r="F39" s="14">
        <v>4232393</v>
      </c>
      <c r="G39" s="14"/>
      <c r="H39" s="39">
        <v>4232393</v>
      </c>
      <c r="I39" s="39"/>
      <c r="J39" s="14">
        <v>4407184</v>
      </c>
      <c r="K39" s="14"/>
      <c r="L39" s="14">
        <v>4616779</v>
      </c>
      <c r="M39" s="14"/>
      <c r="N39" s="14">
        <v>4839311</v>
      </c>
      <c r="O39" s="14"/>
      <c r="P39" s="14">
        <v>4839311</v>
      </c>
      <c r="Q39" s="14"/>
      <c r="R39" s="14">
        <v>4587661</v>
      </c>
      <c r="S39" s="14"/>
      <c r="T39" s="16">
        <v>4266525</v>
      </c>
      <c r="U39" s="16"/>
    </row>
    <row r="40" spans="2:21">
      <c r="B40" s="31" t="s">
        <v>18</v>
      </c>
      <c r="C40" s="31"/>
      <c r="D40" s="31"/>
      <c r="F40" s="13">
        <f>SUM(F27:G39)</f>
        <v>137878230</v>
      </c>
      <c r="G40" s="13"/>
      <c r="H40" s="33">
        <f>SUM(H27:H39)</f>
        <v>137878230</v>
      </c>
      <c r="I40" s="33"/>
      <c r="J40" s="13">
        <f t="shared" ref="J40" si="0">SUM(J27:K39)</f>
        <v>140663960</v>
      </c>
      <c r="K40" s="13"/>
      <c r="L40" s="13">
        <f t="shared" ref="L40" si="1">SUM(L27:M39)</f>
        <v>147050228</v>
      </c>
      <c r="M40" s="13"/>
      <c r="N40" s="13">
        <f t="shared" ref="N40" si="2">SUM(N27:O39)</f>
        <v>153614037</v>
      </c>
      <c r="O40" s="13"/>
      <c r="P40" s="13">
        <f t="shared" ref="P40" si="3">SUM(P27:Q39)</f>
        <v>153768188</v>
      </c>
      <c r="Q40" s="13"/>
      <c r="R40" s="13">
        <f>SUM(R27:R39)</f>
        <v>145625917</v>
      </c>
      <c r="S40" s="13"/>
      <c r="T40" s="15">
        <f>SUM(T27:T39)</f>
        <v>135432102</v>
      </c>
      <c r="U40" s="15"/>
    </row>
    <row r="41" spans="2:21" ht="14.25" customHeight="1">
      <c r="T41" s="3"/>
      <c r="U41" s="3"/>
    </row>
    <row r="42" spans="2:21" ht="30.75" customHeight="1" thickBot="1">
      <c r="B42" s="32" t="s">
        <v>32</v>
      </c>
      <c r="C42" s="32"/>
      <c r="D42" s="32"/>
      <c r="E42" s="4"/>
      <c r="F42" s="37">
        <f>SUM(F21,F40)</f>
        <v>856729163</v>
      </c>
      <c r="G42" s="38"/>
      <c r="H42" s="37">
        <f>SUM(H21,H40)</f>
        <v>856729163</v>
      </c>
      <c r="I42" s="38"/>
      <c r="J42" s="37">
        <f>SUM(J21,J40)</f>
        <v>877240841</v>
      </c>
      <c r="K42" s="38"/>
      <c r="L42" s="37">
        <f>SUM(L21,L40)</f>
        <v>918466677</v>
      </c>
      <c r="M42" s="38"/>
      <c r="N42" s="37">
        <f>SUM(N21,N40)</f>
        <v>961515803</v>
      </c>
      <c r="O42" s="38"/>
      <c r="P42" s="37">
        <f>SUM(P21,P40)</f>
        <v>995088615</v>
      </c>
      <c r="Q42" s="38"/>
      <c r="R42" s="37">
        <f>SUM(R21,R40)</f>
        <v>911457921</v>
      </c>
      <c r="S42" s="38"/>
      <c r="T42" s="40">
        <f>SUM(T21,T40)</f>
        <v>842880567</v>
      </c>
      <c r="U42" s="40"/>
    </row>
    <row r="43" spans="2:21" ht="13.5" thickTop="1"/>
    <row r="44" spans="2:21">
      <c r="B44" s="1" t="s">
        <v>33</v>
      </c>
    </row>
    <row r="45" spans="2:21">
      <c r="B45" s="1" t="s">
        <v>34</v>
      </c>
    </row>
    <row r="46" spans="2:21">
      <c r="B46" s="1" t="s">
        <v>35</v>
      </c>
    </row>
    <row r="47" spans="2:21">
      <c r="B47" s="1" t="s">
        <v>36</v>
      </c>
    </row>
  </sheetData>
  <mergeCells count="247">
    <mergeCell ref="T21:U21"/>
    <mergeCell ref="T20:U20"/>
    <mergeCell ref="H27:I27"/>
    <mergeCell ref="H28:I28"/>
    <mergeCell ref="H29:I29"/>
    <mergeCell ref="H30:I30"/>
    <mergeCell ref="H38:I38"/>
    <mergeCell ref="H39:I39"/>
    <mergeCell ref="H40:I40"/>
    <mergeCell ref="H42:I42"/>
    <mergeCell ref="T42:U42"/>
    <mergeCell ref="T40:U40"/>
    <mergeCell ref="N37:O37"/>
    <mergeCell ref="P37:Q37"/>
    <mergeCell ref="J38:K38"/>
    <mergeCell ref="L38:M38"/>
    <mergeCell ref="N38:O38"/>
    <mergeCell ref="L35:M35"/>
    <mergeCell ref="N35:O35"/>
    <mergeCell ref="P35:Q35"/>
    <mergeCell ref="F42:G42"/>
    <mergeCell ref="J42:K42"/>
    <mergeCell ref="L42:M42"/>
    <mergeCell ref="N42:O42"/>
    <mergeCell ref="P42:Q42"/>
    <mergeCell ref="R42:S42"/>
    <mergeCell ref="J40:K40"/>
    <mergeCell ref="L40:M40"/>
    <mergeCell ref="N40:O40"/>
    <mergeCell ref="P40:Q40"/>
    <mergeCell ref="R40:S40"/>
    <mergeCell ref="F40:G40"/>
    <mergeCell ref="B2:U3"/>
    <mergeCell ref="J39:K39"/>
    <mergeCell ref="L39:M39"/>
    <mergeCell ref="N39:O39"/>
    <mergeCell ref="P39:Q39"/>
    <mergeCell ref="P38:Q38"/>
    <mergeCell ref="H4:I5"/>
    <mergeCell ref="H11:I11"/>
    <mergeCell ref="H12:I12"/>
    <mergeCell ref="H13:I13"/>
    <mergeCell ref="H14:I14"/>
    <mergeCell ref="H15:I15"/>
    <mergeCell ref="H16:I16"/>
    <mergeCell ref="R33:S33"/>
    <mergeCell ref="J36:K36"/>
    <mergeCell ref="L36:M36"/>
    <mergeCell ref="N36:O36"/>
    <mergeCell ref="P36:Q36"/>
    <mergeCell ref="J35:K35"/>
    <mergeCell ref="H17:I17"/>
    <mergeCell ref="H18:I18"/>
    <mergeCell ref="H19:I19"/>
    <mergeCell ref="H20:I20"/>
    <mergeCell ref="H21:I21"/>
    <mergeCell ref="N27:O27"/>
    <mergeCell ref="P27:Q27"/>
    <mergeCell ref="R27:S27"/>
    <mergeCell ref="N31:O31"/>
    <mergeCell ref="P31:Q31"/>
    <mergeCell ref="R31:S31"/>
    <mergeCell ref="J32:K32"/>
    <mergeCell ref="L32:M32"/>
    <mergeCell ref="N32:O32"/>
    <mergeCell ref="P32:Q32"/>
    <mergeCell ref="R32:S32"/>
    <mergeCell ref="J30:K30"/>
    <mergeCell ref="L30:M30"/>
    <mergeCell ref="N28:O28"/>
    <mergeCell ref="P28:Q28"/>
    <mergeCell ref="R28:S28"/>
    <mergeCell ref="J27:K27"/>
    <mergeCell ref="L27:M27"/>
    <mergeCell ref="F38:G38"/>
    <mergeCell ref="F39:G39"/>
    <mergeCell ref="N29:O29"/>
    <mergeCell ref="P29:Q29"/>
    <mergeCell ref="R29:S29"/>
    <mergeCell ref="N30:O30"/>
    <mergeCell ref="P30:Q30"/>
    <mergeCell ref="R30:S30"/>
    <mergeCell ref="J34:K34"/>
    <mergeCell ref="L34:M34"/>
    <mergeCell ref="N34:O34"/>
    <mergeCell ref="P34:Q34"/>
    <mergeCell ref="R34:S34"/>
    <mergeCell ref="J33:K33"/>
    <mergeCell ref="L33:M33"/>
    <mergeCell ref="N33:O33"/>
    <mergeCell ref="J29:K29"/>
    <mergeCell ref="L29:M29"/>
    <mergeCell ref="J31:K31"/>
    <mergeCell ref="L31:M31"/>
    <mergeCell ref="P33:Q33"/>
    <mergeCell ref="F31:G31"/>
    <mergeCell ref="F32:G32"/>
    <mergeCell ref="F33:G33"/>
    <mergeCell ref="F34:G34"/>
    <mergeCell ref="F35:G35"/>
    <mergeCell ref="F36:G36"/>
    <mergeCell ref="J28:K28"/>
    <mergeCell ref="L28:M28"/>
    <mergeCell ref="B37:D37"/>
    <mergeCell ref="F37:G37"/>
    <mergeCell ref="J37:K37"/>
    <mergeCell ref="L37:M37"/>
    <mergeCell ref="H31:I31"/>
    <mergeCell ref="H32:I32"/>
    <mergeCell ref="H33:I33"/>
    <mergeCell ref="H34:I34"/>
    <mergeCell ref="H35:I35"/>
    <mergeCell ref="H36:I36"/>
    <mergeCell ref="H37:I37"/>
    <mergeCell ref="B38:D38"/>
    <mergeCell ref="B39:D39"/>
    <mergeCell ref="B40:D40"/>
    <mergeCell ref="B42:D42"/>
    <mergeCell ref="B31:D31"/>
    <mergeCell ref="B32:D32"/>
    <mergeCell ref="B33:D33"/>
    <mergeCell ref="B34:D34"/>
    <mergeCell ref="B35:D35"/>
    <mergeCell ref="B36:D36"/>
    <mergeCell ref="B23:D25"/>
    <mergeCell ref="B27:D27"/>
    <mergeCell ref="B28:D28"/>
    <mergeCell ref="B29:D29"/>
    <mergeCell ref="B30:D30"/>
    <mergeCell ref="F27:G27"/>
    <mergeCell ref="F28:G28"/>
    <mergeCell ref="F29:G29"/>
    <mergeCell ref="F30:G30"/>
    <mergeCell ref="L21:M21"/>
    <mergeCell ref="N21:O21"/>
    <mergeCell ref="P21:Q21"/>
    <mergeCell ref="R21:S21"/>
    <mergeCell ref="J20:K20"/>
    <mergeCell ref="L20:M20"/>
    <mergeCell ref="N20:O20"/>
    <mergeCell ref="P20:Q20"/>
    <mergeCell ref="R20:S20"/>
    <mergeCell ref="J21:K21"/>
    <mergeCell ref="P17:Q17"/>
    <mergeCell ref="R17:S17"/>
    <mergeCell ref="J16:K16"/>
    <mergeCell ref="L16:M16"/>
    <mergeCell ref="N16:O16"/>
    <mergeCell ref="P16:Q16"/>
    <mergeCell ref="R16:S16"/>
    <mergeCell ref="J17:K17"/>
    <mergeCell ref="L19:M19"/>
    <mergeCell ref="N19:O19"/>
    <mergeCell ref="P19:Q19"/>
    <mergeCell ref="R19:S19"/>
    <mergeCell ref="J18:K18"/>
    <mergeCell ref="L18:M18"/>
    <mergeCell ref="N18:O18"/>
    <mergeCell ref="P18:Q18"/>
    <mergeCell ref="R18:S18"/>
    <mergeCell ref="J19:K19"/>
    <mergeCell ref="J12:K12"/>
    <mergeCell ref="L12:M12"/>
    <mergeCell ref="N12:O12"/>
    <mergeCell ref="P12:Q12"/>
    <mergeCell ref="R12:S12"/>
    <mergeCell ref="J13:K13"/>
    <mergeCell ref="B20:D20"/>
    <mergeCell ref="B21:D21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B16:D16"/>
    <mergeCell ref="B15:D15"/>
    <mergeCell ref="B14:D14"/>
    <mergeCell ref="F20:G20"/>
    <mergeCell ref="F21:G21"/>
    <mergeCell ref="L17:M17"/>
    <mergeCell ref="N17:O17"/>
    <mergeCell ref="P15:Q15"/>
    <mergeCell ref="R15:S15"/>
    <mergeCell ref="J14:K14"/>
    <mergeCell ref="L14:M14"/>
    <mergeCell ref="N14:O14"/>
    <mergeCell ref="P14:Q14"/>
    <mergeCell ref="R14:S14"/>
    <mergeCell ref="L13:M13"/>
    <mergeCell ref="N13:O13"/>
    <mergeCell ref="P13:Q13"/>
    <mergeCell ref="R13:S13"/>
    <mergeCell ref="T4:U5"/>
    <mergeCell ref="R4:S5"/>
    <mergeCell ref="B7:D9"/>
    <mergeCell ref="B19:D19"/>
    <mergeCell ref="B18:D18"/>
    <mergeCell ref="B17:D17"/>
    <mergeCell ref="B4:D5"/>
    <mergeCell ref="P4:Q5"/>
    <mergeCell ref="N4:O5"/>
    <mergeCell ref="L4:M5"/>
    <mergeCell ref="J4:K5"/>
    <mergeCell ref="F4:G5"/>
    <mergeCell ref="E4:E5"/>
    <mergeCell ref="B13:D13"/>
    <mergeCell ref="B12:D12"/>
    <mergeCell ref="B11:D11"/>
    <mergeCell ref="J11:K11"/>
    <mergeCell ref="L11:M11"/>
    <mergeCell ref="N11:O11"/>
    <mergeCell ref="P11:Q11"/>
    <mergeCell ref="R11:S11"/>
    <mergeCell ref="J15:K15"/>
    <mergeCell ref="L15:M15"/>
    <mergeCell ref="N15:O15"/>
    <mergeCell ref="T11:U11"/>
    <mergeCell ref="T13:U13"/>
    <mergeCell ref="T12:U12"/>
    <mergeCell ref="T15:U15"/>
    <mergeCell ref="T14:U14"/>
    <mergeCell ref="T17:U17"/>
    <mergeCell ref="T16:U16"/>
    <mergeCell ref="T19:U19"/>
    <mergeCell ref="T18:U18"/>
    <mergeCell ref="R36:S36"/>
    <mergeCell ref="R35:S35"/>
    <mergeCell ref="R38:S38"/>
    <mergeCell ref="R37:S37"/>
    <mergeCell ref="R39:S39"/>
    <mergeCell ref="T29:U29"/>
    <mergeCell ref="T30:U30"/>
    <mergeCell ref="T34:U34"/>
    <mergeCell ref="T27:U27"/>
    <mergeCell ref="T31:U31"/>
    <mergeCell ref="T32:U32"/>
    <mergeCell ref="T28:U28"/>
    <mergeCell ref="T33:U33"/>
    <mergeCell ref="T36:U36"/>
    <mergeCell ref="T35:U35"/>
    <mergeCell ref="T38:U38"/>
    <mergeCell ref="T37:U37"/>
    <mergeCell ref="T39:U39"/>
  </mergeCells>
  <pageMargins left="0.7" right="0.7" top="0.75" bottom="0.75" header="0.3" footer="0.3"/>
  <pageSetup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Anderson</dc:creator>
  <cp:lastModifiedBy>kintzj1</cp:lastModifiedBy>
  <cp:lastPrinted>2012-10-04T19:17:01Z</cp:lastPrinted>
  <dcterms:created xsi:type="dcterms:W3CDTF">2011-05-19T15:11:09Z</dcterms:created>
  <dcterms:modified xsi:type="dcterms:W3CDTF">2014-10-23T18:58:32Z</dcterms:modified>
</cp:coreProperties>
</file>