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60" yWindow="0" windowWidth="18240" windowHeight="8055"/>
  </bookViews>
  <sheets>
    <sheet name="Table 81 - HCT and Degrees at S" sheetId="1" r:id="rId1"/>
  </sheets>
  <definedNames>
    <definedName name="OLE_LINK1" localSheetId="0">'Table 81 - HCT and Degrees at S'!#REF!</definedName>
    <definedName name="_xlnm.Print_Area" localSheetId="0">'Table 81 - HCT and Degrees at S'!$A$1:$M$179</definedName>
  </definedNames>
  <calcPr calcId="125725"/>
</workbook>
</file>

<file path=xl/calcChain.xml><?xml version="1.0" encoding="utf-8"?>
<calcChain xmlns="http://schemas.openxmlformats.org/spreadsheetml/2006/main">
  <c r="M132" i="1"/>
  <c r="M99"/>
  <c r="M100"/>
  <c r="M101"/>
  <c r="M102"/>
  <c r="M103"/>
  <c r="M104"/>
  <c r="M105"/>
  <c r="M106"/>
  <c r="M107"/>
  <c r="M108"/>
  <c r="M109"/>
  <c r="M110"/>
  <c r="M131"/>
  <c r="M133"/>
  <c r="M134"/>
  <c r="M135"/>
  <c r="M136"/>
  <c r="M137"/>
  <c r="M138"/>
  <c r="M139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1" l="1"/>
  <c r="M35"/>
  <c r="M26"/>
  <c r="M34"/>
  <c r="M143"/>
  <c r="M150"/>
  <c r="M66"/>
  <c r="M157" l="1"/>
  <c r="M156"/>
  <c r="M155"/>
  <c r="M154"/>
  <c r="M153"/>
  <c r="M152"/>
  <c r="M151"/>
  <c r="M149"/>
  <c r="M148"/>
  <c r="M147"/>
  <c r="M146"/>
  <c r="M145"/>
  <c r="M144"/>
  <c r="M128"/>
  <c r="M98"/>
  <c r="M97"/>
  <c r="M96"/>
  <c r="M95"/>
  <c r="M94"/>
  <c r="M93"/>
  <c r="M92"/>
  <c r="M90"/>
  <c r="M86"/>
  <c r="M85"/>
  <c r="M84"/>
  <c r="M83"/>
  <c r="M82"/>
  <c r="M78"/>
  <c r="M65"/>
  <c r="M33"/>
  <c r="M32"/>
  <c r="M31"/>
  <c r="M30"/>
  <c r="M29"/>
  <c r="M28"/>
  <c r="M27"/>
  <c r="M25"/>
  <c r="M24"/>
  <c r="M23"/>
  <c r="M22"/>
  <c r="M21"/>
  <c r="M20"/>
  <c r="M19"/>
  <c r="M18"/>
  <c r="M17"/>
  <c r="M16"/>
  <c r="M15"/>
  <c r="M14"/>
  <c r="M13"/>
  <c r="M115"/>
  <c r="M10"/>
  <c r="M71"/>
  <c r="M72"/>
  <c r="M73"/>
  <c r="M74"/>
  <c r="M75"/>
  <c r="M76"/>
  <c r="M77"/>
  <c r="M69"/>
  <c r="M129"/>
  <c r="M118"/>
  <c r="M43"/>
  <c r="M91"/>
  <c r="M52"/>
  <c r="M117"/>
  <c r="M116"/>
  <c r="M114"/>
  <c r="M130"/>
  <c r="M63"/>
  <c r="M39"/>
  <c r="M67"/>
  <c r="M51"/>
  <c r="M40"/>
  <c r="M41"/>
  <c r="M42"/>
  <c r="M44"/>
  <c r="M45"/>
  <c r="M46"/>
  <c r="M47"/>
  <c r="M48"/>
  <c r="M49"/>
  <c r="M50"/>
  <c r="M64"/>
  <c r="M68"/>
  <c r="M70"/>
</calcChain>
</file>

<file path=xl/sharedStrings.xml><?xml version="1.0" encoding="utf-8"?>
<sst xmlns="http://schemas.openxmlformats.org/spreadsheetml/2006/main" count="338" uniqueCount="164">
  <si>
    <t>HEADCOUNT ENROLLMENT</t>
  </si>
  <si>
    <t>Number of Degrees Conferred</t>
  </si>
  <si>
    <t>Total</t>
  </si>
  <si>
    <t>Associate</t>
  </si>
  <si>
    <t>Bachelor's</t>
  </si>
  <si>
    <t>Other</t>
  </si>
  <si>
    <t>Master's</t>
  </si>
  <si>
    <t>Doctoral</t>
  </si>
  <si>
    <t>First Prof.</t>
  </si>
  <si>
    <t>Headcount</t>
  </si>
  <si>
    <t>Full-</t>
  </si>
  <si>
    <t>Part-</t>
  </si>
  <si>
    <t>Certificates</t>
  </si>
  <si>
    <t>Degrees</t>
  </si>
  <si>
    <t>(Postbacc/</t>
  </si>
  <si>
    <t>Enrollment</t>
  </si>
  <si>
    <t>time</t>
  </si>
  <si>
    <t>Minorities*</t>
  </si>
  <si>
    <t>Awarded</t>
  </si>
  <si>
    <t>Postmasters)</t>
  </si>
  <si>
    <t xml:space="preserve">SOURCES:  IPEDS C, Completions or IPEDS EF, Fall Enrollment </t>
  </si>
  <si>
    <t>TABLE 81</t>
  </si>
  <si>
    <t xml:space="preserve">PRIVATE FOR-PROFIT, 2-YEAR </t>
  </si>
  <si>
    <t>PRIVATE FOR-PROFIT, 4-YEAR OR ABOVE</t>
  </si>
  <si>
    <t>PRIVATE NOT-FOR-PROFIT, 4-YEAR OR ABOVE</t>
  </si>
  <si>
    <t>PRIVATE NOT-FOR-PROFIT, 2-YEAR</t>
  </si>
  <si>
    <t>PRIVATE FOR-PROFIT, LESS THAN 2-YEAR</t>
  </si>
  <si>
    <t>PUBLIC, LESS THAN 2-YEAR</t>
  </si>
  <si>
    <t>TABLE 81 (CONT)</t>
  </si>
  <si>
    <t>Applied Technology Services</t>
  </si>
  <si>
    <t>Boonslick Technical Education Center</t>
  </si>
  <si>
    <t>Cape Girardeau Career and Technology Center</t>
  </si>
  <si>
    <t>Cass Career Center</t>
  </si>
  <si>
    <t>Clinton Technical School</t>
  </si>
  <si>
    <t>Columbia Area Vocational Technical School</t>
  </si>
  <si>
    <t>Eldon Career Center</t>
  </si>
  <si>
    <t>Four Rivers Career Center</t>
  </si>
  <si>
    <t>Franklin Technology-MSSU</t>
  </si>
  <si>
    <t>Grand River Technical School</t>
  </si>
  <si>
    <t>Kennett Career and Technology Center</t>
  </si>
  <si>
    <t>Kirksville Area Technical Center</t>
  </si>
  <si>
    <t>Lake Career and Technical Center</t>
  </si>
  <si>
    <t>Lebanon Technology and Career Center</t>
  </si>
  <si>
    <t>Lex La-Ray Technical Center</t>
  </si>
  <si>
    <t>Moberly Area Technical Center</t>
  </si>
  <si>
    <t>Nevada Regional Technical Center</t>
  </si>
  <si>
    <t>Northland Career Center</t>
  </si>
  <si>
    <t>Pemiscot County Special School District</t>
  </si>
  <si>
    <t>Pike-Lincoln Technical Center</t>
  </si>
  <si>
    <t>Poplar Bluff School District Practical Nurse Program</t>
  </si>
  <si>
    <t>Saline County Career Center</t>
  </si>
  <si>
    <t>Sikeston Career and Technology Center</t>
  </si>
  <si>
    <t>South Central Career Center</t>
  </si>
  <si>
    <t>Warrensburg Area Career Center</t>
  </si>
  <si>
    <t>Waynesville Career Center</t>
  </si>
  <si>
    <t>A T Still University of Health Sciences</t>
  </si>
  <si>
    <t>Aquinas Institute of Theology</t>
  </si>
  <si>
    <t>Assemblies of God Theological Seminary</t>
  </si>
  <si>
    <t>Baptist Bible College and Graduate School</t>
  </si>
  <si>
    <t>Barnes-Jewish College Goldfarb School of Nursing</t>
  </si>
  <si>
    <t>Calvary Bible College and Theological Seminary</t>
  </si>
  <si>
    <t>Central Bible College</t>
  </si>
  <si>
    <t>Central Christian College of the Bible</t>
  </si>
  <si>
    <t>Conception Seminary College</t>
  </si>
  <si>
    <t>Concordia Seminary</t>
  </si>
  <si>
    <t>Covenant Theological Seminary</t>
  </si>
  <si>
    <t>Cox College</t>
  </si>
  <si>
    <t>Eden Theological Seminary</t>
  </si>
  <si>
    <t>Forest Institute of Professional Psychology</t>
  </si>
  <si>
    <t>Kansas City Art Institute</t>
  </si>
  <si>
    <t>Kansas City University of Medicine and Biosciences</t>
  </si>
  <si>
    <t>Kenrick Glennon Seminary</t>
  </si>
  <si>
    <t>Lester E Cox Medical Center-School of Medical Technology</t>
  </si>
  <si>
    <t>Logan College of Chiropractic</t>
  </si>
  <si>
    <t>Messenger College</t>
  </si>
  <si>
    <t>Midwest University</t>
  </si>
  <si>
    <t>Midwestern Baptist Theological Seminary</t>
  </si>
  <si>
    <t>Nazarene Theological Seminary</t>
  </si>
  <si>
    <t>Ozark Christian College</t>
  </si>
  <si>
    <t>Ranken Technical College</t>
  </si>
  <si>
    <t>Saint Louis Christian College</t>
  </si>
  <si>
    <t>Saint Lukes College</t>
  </si>
  <si>
    <t>Saint Paul School of Theology</t>
  </si>
  <si>
    <t>St Louis College of Pharmacy</t>
  </si>
  <si>
    <t>Urshan Graduate School of Theology</t>
  </si>
  <si>
    <t>CoxHealth School of Diagnostic Medical Sonography</t>
  </si>
  <si>
    <t>CoxHealth School of Radiologic Technology</t>
  </si>
  <si>
    <t>Southeast Missouri Hospital College of Nursing and Health Sciences</t>
  </si>
  <si>
    <t>St John's Regional Health Center-School of Radiologic Technology</t>
  </si>
  <si>
    <t>Texas County Technical Institute</t>
  </si>
  <si>
    <t>Chamberlain College of Nursing-St Louis Campus</t>
  </si>
  <si>
    <t>Colorado Technical University</t>
  </si>
  <si>
    <t>DeVry University-Missouri</t>
  </si>
  <si>
    <t>Everest College-Springfield Campus</t>
  </si>
  <si>
    <t>Grantham University</t>
  </si>
  <si>
    <t>Hickey College</t>
  </si>
  <si>
    <t>ITT Technical Institute-Arnold</t>
  </si>
  <si>
    <t>ITT Technical Institute-Earth City</t>
  </si>
  <si>
    <t>ITT Technical Institute-Kansas City</t>
  </si>
  <si>
    <t>ITT Technical Institute-Springfield</t>
  </si>
  <si>
    <t>Missouri College</t>
  </si>
  <si>
    <t>Missouri Tech</t>
  </si>
  <si>
    <t>National American University-Independence</t>
  </si>
  <si>
    <t>National American University-Zona Rosa</t>
  </si>
  <si>
    <t>Patricia Stevens College</t>
  </si>
  <si>
    <t>Research College of Nursing</t>
  </si>
  <si>
    <t>Sanford-Brown College</t>
  </si>
  <si>
    <t>University of Phoenix-Kansas City Campus</t>
  </si>
  <si>
    <t>University of Phoenix-Springfield  Campus</t>
  </si>
  <si>
    <t>University of Phoenix-St Louis Campus</t>
  </si>
  <si>
    <t>Vatterott College</t>
  </si>
  <si>
    <t>Allied College North</t>
  </si>
  <si>
    <t>Allied College South</t>
  </si>
  <si>
    <t>Aviation Institute of Maintenance-Kansas City</t>
  </si>
  <si>
    <t>Bryan College</t>
  </si>
  <si>
    <t>Concorde Career Colleges</t>
  </si>
  <si>
    <t>Heritage College</t>
  </si>
  <si>
    <t>High-Tech Institute-Kansas City</t>
  </si>
  <si>
    <t>L'Ecole Culinaire</t>
  </si>
  <si>
    <t>Lutheran School of Nursing</t>
  </si>
  <si>
    <t>Metro Business College of Cape Girardeau</t>
  </si>
  <si>
    <t>Midwest Institute</t>
  </si>
  <si>
    <t>Pinnacle Career Institute</t>
  </si>
  <si>
    <t>Pinnacle Career Institute-North Kansas City</t>
  </si>
  <si>
    <t>St. Louis College of Health Careers</t>
  </si>
  <si>
    <t>Vatterot College-O'Fallon Campus</t>
  </si>
  <si>
    <t>Academy of Hair Design</t>
  </si>
  <si>
    <t>American College of Hair Design Inc</t>
  </si>
  <si>
    <t>Central College of Cosmetology</t>
  </si>
  <si>
    <t>Chillicothe Beauty Academy Inc</t>
  </si>
  <si>
    <t>Cosmetology Concepts Institute</t>
  </si>
  <si>
    <t>Divas Unlimited Academy</t>
  </si>
  <si>
    <t>Eclipse School of Cosmetology and Barbering</t>
  </si>
  <si>
    <t>Elaine Steven Beauty College</t>
  </si>
  <si>
    <t>Everest College-Earth City</t>
  </si>
  <si>
    <t>Grabber School of Hair Design</t>
  </si>
  <si>
    <t>Hair Academy 110</t>
  </si>
  <si>
    <t>Healing Arts Center</t>
  </si>
  <si>
    <t>House of Heavilin Beauty College</t>
  </si>
  <si>
    <t>House of Heavilin Beauty College 2</t>
  </si>
  <si>
    <t>House of Heavilin Beauty School</t>
  </si>
  <si>
    <t>Independence College of Cosmetology</t>
  </si>
  <si>
    <t>Le Cordon Bleu College of Culinary Arts-St Louis</t>
  </si>
  <si>
    <t>Merrell University of Beauty Arts and Science</t>
  </si>
  <si>
    <t>Missouri College of Cosmetology North</t>
  </si>
  <si>
    <t>MTTI-WellSpring Center for Natural Health &amp; Wellness</t>
  </si>
  <si>
    <t>National Academy of Beauty Arts</t>
  </si>
  <si>
    <t>Neosho Beauty College</t>
  </si>
  <si>
    <t>New Dimensions School of Hair Design</t>
  </si>
  <si>
    <t>Paris II Educational Center</t>
  </si>
  <si>
    <t>Patsy and Robs Academy of Beauty</t>
  </si>
  <si>
    <t>Professional Massage Training Center</t>
  </si>
  <si>
    <t>Regency Beauty Institute-Kansas City</t>
  </si>
  <si>
    <t>Regency Beauty Institute-Mehlville</t>
  </si>
  <si>
    <t>Regency Beauty Institute-St. Peters</t>
  </si>
  <si>
    <t>Salem College of Hairstyling</t>
  </si>
  <si>
    <t>St Louis Hair Academy</t>
  </si>
  <si>
    <t>System - A Paul Mitchell Partner School</t>
  </si>
  <si>
    <t>Trend Setters School of Cosmetology</t>
  </si>
  <si>
    <t>University of Cosmetology</t>
  </si>
  <si>
    <t xml:space="preserve"> * Black, Non-Hispanic; American Indian; Asian/Pacific Islander; Hispanic. Does not include uknown or non-resident aliens.</t>
  </si>
  <si>
    <t>TOTAL HEADCOUNT ENROLLMENT, FALL 2010, AND TOTAL DEGREES CONFERRED, FY 2009, AT PRIVATE NOT-FOR-PROFIT AND PRIVATE FOR-PROFIT BACCALAUREATE DEGREE-GRANTING  INSTITUTIONS, SPECIALIZED INSTITUTIONS, AND VOCATIONAL/TECHNICAL INSTITUTIONS</t>
  </si>
  <si>
    <t>N/A</t>
  </si>
  <si>
    <t>TOTAL HEADCOUNT ENROLLMENT, Fall 2010, AND TOTAL DEGREES CONFERRED, FY 2009, AT PRIVATE NOT-FOR-PROFIT AND PRIVATE FOR-PROFIT BACCALAUREATE DEGREE-GRANTING  INSTITUTIONS, SPECIALIZED INSTITUTIONS, AND VOCATIONAL/TECHNICAL INSTITUTIONS</t>
  </si>
</sst>
</file>

<file path=xl/styles.xml><?xml version="1.0" encoding="utf-8"?>
<styleSheet xmlns="http://schemas.openxmlformats.org/spreadsheetml/2006/main">
  <fonts count="13">
    <font>
      <sz val="12"/>
      <name val="Arial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ck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9">
    <xf numFmtId="0" fontId="8" fillId="0" borderId="0" xfId="0" applyNumberFormat="1" applyFont="1" applyAlignment="1" applyProtection="1">
      <protection locked="0"/>
    </xf>
    <xf numFmtId="0" fontId="2" fillId="0" borderId="0" xfId="0" applyNumberFormat="1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1" fillId="3" borderId="0" xfId="0" applyNumberFormat="1" applyFont="1" applyFill="1" applyAlignment="1" applyProtection="1">
      <alignment horizontal="center" wrapText="1"/>
      <protection locked="0"/>
    </xf>
    <xf numFmtId="3" fontId="3" fillId="3" borderId="1" xfId="0" applyNumberFormat="1" applyFont="1" applyFill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0" fontId="11" fillId="0" borderId="0" xfId="0" applyNumberFormat="1" applyFont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11" fillId="0" borderId="13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3" borderId="4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Alignment="1" applyProtection="1">
      <alignment horizontal="center" wrapText="1"/>
      <protection locked="0"/>
    </xf>
    <xf numFmtId="0" fontId="3" fillId="3" borderId="1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6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2" fillId="3" borderId="0" xfId="0" applyNumberFormat="1" applyFont="1" applyFill="1" applyAlignment="1">
      <alignment horizontal="center" wrapText="1"/>
    </xf>
    <xf numFmtId="1" fontId="1" fillId="3" borderId="0" xfId="0" applyNumberFormat="1" applyFont="1" applyFill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3" fillId="3" borderId="3" xfId="0" applyNumberFormat="1" applyFont="1" applyFill="1" applyBorder="1" applyAlignment="1">
      <alignment horizontal="center" wrapText="1"/>
    </xf>
    <xf numFmtId="1" fontId="4" fillId="4" borderId="3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3" borderId="6" xfId="0" applyNumberFormat="1" applyFont="1" applyFill="1" applyBorder="1" applyAlignment="1">
      <alignment horizontal="center" wrapText="1"/>
    </xf>
    <xf numFmtId="1" fontId="2" fillId="3" borderId="10" xfId="0" applyNumberFormat="1" applyFont="1" applyFill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wrapText="1"/>
    </xf>
    <xf numFmtId="1" fontId="4" fillId="0" borderId="19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1" fontId="1" fillId="3" borderId="0" xfId="0" applyNumberFormat="1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left" wrapText="1"/>
    </xf>
    <xf numFmtId="0" fontId="1" fillId="3" borderId="0" xfId="0" applyNumberFormat="1" applyFont="1" applyFill="1" applyAlignment="1">
      <alignment horizontal="left" wrapText="1"/>
    </xf>
    <xf numFmtId="0" fontId="8" fillId="3" borderId="0" xfId="0" applyNumberFormat="1" applyFont="1" applyFill="1" applyAlignment="1" applyProtection="1">
      <alignment horizontal="left" wrapText="1"/>
      <protection locked="0"/>
    </xf>
    <xf numFmtId="0" fontId="2" fillId="0" borderId="22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1" fillId="3" borderId="0" xfId="0" applyNumberFormat="1" applyFont="1" applyFill="1" applyAlignment="1">
      <alignment horizontal="center" wrapText="1"/>
    </xf>
    <xf numFmtId="0" fontId="8" fillId="3" borderId="0" xfId="0" applyNumberFormat="1" applyFont="1" applyFill="1" applyAlignment="1" applyProtection="1">
      <alignment horizontal="center" wrapText="1"/>
      <protection locked="0"/>
    </xf>
    <xf numFmtId="0" fontId="3" fillId="3" borderId="26" xfId="0" applyNumberFormat="1" applyFont="1" applyFill="1" applyBorder="1" applyAlignment="1">
      <alignment horizontal="center" wrapText="1"/>
    </xf>
    <xf numFmtId="0" fontId="3" fillId="3" borderId="27" xfId="0" applyNumberFormat="1" applyFont="1" applyFill="1" applyBorder="1" applyAlignment="1">
      <alignment horizontal="center" wrapText="1"/>
    </xf>
    <xf numFmtId="0" fontId="3" fillId="3" borderId="28" xfId="0" applyNumberFormat="1" applyFont="1" applyFill="1" applyBorder="1" applyAlignment="1">
      <alignment horizontal="center" wrapText="1"/>
    </xf>
    <xf numFmtId="0" fontId="3" fillId="3" borderId="29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 horizontal="center" wrapText="1"/>
    </xf>
    <xf numFmtId="0" fontId="10" fillId="0" borderId="6" xfId="0" applyNumberFormat="1" applyFont="1" applyBorder="1" applyAlignment="1" applyProtection="1">
      <alignment horizontal="center" wrapText="1"/>
      <protection locked="0"/>
    </xf>
    <xf numFmtId="0" fontId="11" fillId="3" borderId="31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12" fillId="0" borderId="20" xfId="0" applyNumberFormat="1" applyFont="1" applyBorder="1" applyAlignment="1" applyProtection="1">
      <alignment horizontal="center" wrapText="1"/>
      <protection locked="0"/>
    </xf>
    <xf numFmtId="0" fontId="12" fillId="0" borderId="30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7986"/>
  <sheetViews>
    <sheetView tabSelected="1" showOutlineSymbols="0" view="pageBreakPreview" zoomScale="85" zoomScaleNormal="40" zoomScaleSheetLayoutView="85" zoomScalePageLayoutView="85" workbookViewId="0">
      <selection activeCell="A2" sqref="A2:L2"/>
    </sheetView>
  </sheetViews>
  <sheetFormatPr defaultColWidth="9.6640625" defaultRowHeight="11.25"/>
  <cols>
    <col min="1" max="1" width="33.6640625" style="33" customWidth="1"/>
    <col min="2" max="2" width="7.6640625" style="15" customWidth="1"/>
    <col min="3" max="4" width="6.6640625" style="33" customWidth="1"/>
    <col min="5" max="5" width="7.6640625" style="120" customWidth="1"/>
    <col min="6" max="9" width="7.6640625" style="33" customWidth="1"/>
    <col min="10" max="13" width="6.6640625" style="33" customWidth="1"/>
    <col min="14" max="16384" width="9.6640625" style="1"/>
  </cols>
  <sheetData>
    <row r="1" spans="1:13">
      <c r="A1" s="123" t="s">
        <v>21</v>
      </c>
      <c r="C1" s="15"/>
      <c r="D1" s="15"/>
      <c r="E1" s="95"/>
      <c r="F1" s="15"/>
      <c r="G1" s="15"/>
      <c r="H1" s="15"/>
      <c r="I1" s="15"/>
      <c r="J1" s="15"/>
      <c r="K1" s="15"/>
      <c r="L1" s="15"/>
    </row>
    <row r="2" spans="1:13" ht="23.1" customHeight="1">
      <c r="A2" s="124" t="s">
        <v>161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34"/>
    </row>
    <row r="3" spans="1:13" ht="12.75" customHeight="1" thickBot="1">
      <c r="A3" s="16"/>
      <c r="B3" s="16"/>
      <c r="C3" s="16"/>
      <c r="D3" s="16"/>
      <c r="E3" s="96"/>
      <c r="F3" s="16"/>
      <c r="G3" s="16"/>
      <c r="H3" s="16"/>
      <c r="I3" s="16"/>
      <c r="J3" s="16"/>
      <c r="K3" s="16"/>
      <c r="L3" s="16"/>
      <c r="M3" s="31"/>
    </row>
    <row r="4" spans="1:13" ht="12.75" customHeight="1" thickTop="1">
      <c r="A4" s="35"/>
      <c r="B4" s="132" t="s">
        <v>0</v>
      </c>
      <c r="C4" s="133"/>
      <c r="D4" s="133"/>
      <c r="E4" s="135"/>
      <c r="F4" s="132" t="s">
        <v>1</v>
      </c>
      <c r="G4" s="133"/>
      <c r="H4" s="133"/>
      <c r="I4" s="133"/>
      <c r="J4" s="133"/>
      <c r="K4" s="133"/>
      <c r="L4" s="133"/>
      <c r="M4" s="134"/>
    </row>
    <row r="5" spans="1:13" ht="12.75" customHeight="1">
      <c r="A5" s="16"/>
      <c r="B5" s="2" t="s">
        <v>2</v>
      </c>
      <c r="C5" s="3" t="s">
        <v>2</v>
      </c>
      <c r="D5" s="3" t="s">
        <v>2</v>
      </c>
      <c r="E5" s="97"/>
      <c r="F5" s="36"/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4" t="s">
        <v>2</v>
      </c>
    </row>
    <row r="6" spans="1:13" ht="12.75" customHeight="1">
      <c r="A6" s="16"/>
      <c r="B6" s="5" t="s">
        <v>9</v>
      </c>
      <c r="C6" s="6" t="s">
        <v>10</v>
      </c>
      <c r="D6" s="6" t="s">
        <v>11</v>
      </c>
      <c r="E6" s="98" t="s">
        <v>2</v>
      </c>
      <c r="F6" s="5" t="s">
        <v>12</v>
      </c>
      <c r="G6" s="6" t="s">
        <v>13</v>
      </c>
      <c r="H6" s="6" t="s">
        <v>13</v>
      </c>
      <c r="I6" s="6" t="s">
        <v>14</v>
      </c>
      <c r="J6" s="6" t="s">
        <v>13</v>
      </c>
      <c r="K6" s="6" t="s">
        <v>13</v>
      </c>
      <c r="L6" s="6" t="s">
        <v>13</v>
      </c>
      <c r="M6" s="7" t="s">
        <v>13</v>
      </c>
    </row>
    <row r="7" spans="1:13" ht="12.75" customHeight="1">
      <c r="A7" s="16"/>
      <c r="B7" s="5" t="s">
        <v>15</v>
      </c>
      <c r="C7" s="6" t="s">
        <v>16</v>
      </c>
      <c r="D7" s="6" t="s">
        <v>16</v>
      </c>
      <c r="E7" s="98" t="s">
        <v>17</v>
      </c>
      <c r="F7" s="5" t="s">
        <v>18</v>
      </c>
      <c r="G7" s="6" t="s">
        <v>18</v>
      </c>
      <c r="H7" s="6" t="s">
        <v>18</v>
      </c>
      <c r="I7" s="6" t="s">
        <v>19</v>
      </c>
      <c r="J7" s="6" t="s">
        <v>18</v>
      </c>
      <c r="K7" s="6" t="s">
        <v>18</v>
      </c>
      <c r="L7" s="6" t="s">
        <v>18</v>
      </c>
      <c r="M7" s="7" t="s">
        <v>18</v>
      </c>
    </row>
    <row r="8" spans="1:13" ht="24.75" customHeight="1">
      <c r="A8" s="37" t="s">
        <v>27</v>
      </c>
      <c r="B8" s="38"/>
      <c r="C8" s="17"/>
      <c r="D8" s="17"/>
      <c r="E8" s="99"/>
      <c r="F8" s="38"/>
      <c r="G8" s="17"/>
      <c r="H8" s="17"/>
      <c r="I8" s="17"/>
      <c r="J8" s="17"/>
      <c r="K8" s="17"/>
      <c r="L8" s="17"/>
      <c r="M8" s="39"/>
    </row>
    <row r="9" spans="1:13" ht="12.75" customHeight="1">
      <c r="A9" s="40"/>
      <c r="B9" s="2"/>
      <c r="C9" s="3"/>
      <c r="D9" s="3"/>
      <c r="E9" s="100"/>
      <c r="F9" s="2"/>
      <c r="G9" s="41"/>
      <c r="H9" s="41"/>
      <c r="I9" s="41"/>
      <c r="J9" s="41"/>
      <c r="K9" s="41"/>
      <c r="L9" s="41"/>
      <c r="M9" s="42"/>
    </row>
    <row r="10" spans="1:13" ht="12.75" customHeight="1">
      <c r="A10" s="40" t="s">
        <v>29</v>
      </c>
      <c r="B10" s="2">
        <v>147</v>
      </c>
      <c r="C10" s="3">
        <v>147</v>
      </c>
      <c r="D10" s="3">
        <v>0</v>
      </c>
      <c r="E10" s="100">
        <v>97.02000000000001</v>
      </c>
      <c r="F10" s="2">
        <v>80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f t="shared" ref="M10:M34" si="0">SUM(F10:L10)</f>
        <v>80</v>
      </c>
    </row>
    <row r="11" spans="1:13">
      <c r="A11" s="40" t="s">
        <v>30</v>
      </c>
      <c r="B11" s="2">
        <v>26</v>
      </c>
      <c r="C11" s="3">
        <v>26</v>
      </c>
      <c r="D11" s="3">
        <v>0</v>
      </c>
      <c r="E11" s="100">
        <v>0</v>
      </c>
      <c r="F11" s="2">
        <v>17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f>SUM(F11:L11)</f>
        <v>17</v>
      </c>
    </row>
    <row r="12" spans="1:13" ht="12.75" customHeight="1">
      <c r="A12" s="40" t="s">
        <v>31</v>
      </c>
      <c r="B12" s="36" t="s">
        <v>162</v>
      </c>
      <c r="C12" s="136" t="s">
        <v>162</v>
      </c>
      <c r="D12" s="136" t="s">
        <v>162</v>
      </c>
      <c r="E12" s="138" t="s">
        <v>162</v>
      </c>
      <c r="F12" s="137" t="s">
        <v>162</v>
      </c>
      <c r="G12" s="136" t="s">
        <v>162</v>
      </c>
      <c r="H12" s="136" t="s">
        <v>162</v>
      </c>
      <c r="I12" s="136" t="s">
        <v>162</v>
      </c>
      <c r="J12" s="136" t="s">
        <v>162</v>
      </c>
      <c r="K12" s="136" t="s">
        <v>162</v>
      </c>
      <c r="L12" s="136" t="s">
        <v>162</v>
      </c>
      <c r="M12" s="136" t="s">
        <v>162</v>
      </c>
    </row>
    <row r="13" spans="1:13">
      <c r="A13" s="40" t="s">
        <v>32</v>
      </c>
      <c r="B13" s="2">
        <v>27</v>
      </c>
      <c r="C13" s="3">
        <v>27</v>
      </c>
      <c r="D13" s="3">
        <v>0</v>
      </c>
      <c r="E13" s="100">
        <v>4.05</v>
      </c>
      <c r="F13" s="2">
        <v>21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f t="shared" si="0"/>
        <v>21</v>
      </c>
    </row>
    <row r="14" spans="1:13" ht="12.75" customHeight="1">
      <c r="A14" s="40" t="s">
        <v>33</v>
      </c>
      <c r="B14" s="2">
        <v>26</v>
      </c>
      <c r="C14" s="3">
        <v>26</v>
      </c>
      <c r="D14" s="3">
        <v>0</v>
      </c>
      <c r="E14" s="100">
        <v>0</v>
      </c>
      <c r="F14" s="2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f t="shared" si="0"/>
        <v>0</v>
      </c>
    </row>
    <row r="15" spans="1:13" ht="12.75" customHeight="1">
      <c r="A15" s="43" t="s">
        <v>34</v>
      </c>
      <c r="B15" s="2">
        <v>48</v>
      </c>
      <c r="C15" s="9">
        <v>47</v>
      </c>
      <c r="D15" s="9">
        <v>1</v>
      </c>
      <c r="E15" s="101">
        <v>12.96</v>
      </c>
      <c r="F15" s="44">
        <v>34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2">
        <f t="shared" si="0"/>
        <v>34</v>
      </c>
    </row>
    <row r="16" spans="1:13" ht="12.75" customHeight="1">
      <c r="A16" s="43" t="s">
        <v>35</v>
      </c>
      <c r="B16" s="2">
        <v>40</v>
      </c>
      <c r="C16" s="9">
        <v>30</v>
      </c>
      <c r="D16" s="9">
        <v>10</v>
      </c>
      <c r="E16" s="101">
        <v>1.2</v>
      </c>
      <c r="F16" s="44">
        <v>15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2">
        <f t="shared" si="0"/>
        <v>15</v>
      </c>
    </row>
    <row r="17" spans="1:13" ht="12.75" customHeight="1">
      <c r="A17" s="43" t="s">
        <v>36</v>
      </c>
      <c r="B17" s="2">
        <v>37</v>
      </c>
      <c r="C17" s="9">
        <v>33</v>
      </c>
      <c r="D17" s="9">
        <v>4</v>
      </c>
      <c r="E17" s="101">
        <v>0</v>
      </c>
      <c r="F17" s="44">
        <v>37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2">
        <f t="shared" si="0"/>
        <v>37</v>
      </c>
    </row>
    <row r="18" spans="1:13" ht="12.75" customHeight="1">
      <c r="A18" s="43" t="s">
        <v>37</v>
      </c>
      <c r="B18" s="2">
        <v>215</v>
      </c>
      <c r="C18" s="9">
        <v>215</v>
      </c>
      <c r="D18" s="9">
        <v>0</v>
      </c>
      <c r="E18" s="101">
        <v>21.5</v>
      </c>
      <c r="F18" s="44">
        <v>176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2">
        <f t="shared" si="0"/>
        <v>176</v>
      </c>
    </row>
    <row r="19" spans="1:13" ht="12.75" customHeight="1">
      <c r="A19" s="43" t="s">
        <v>38</v>
      </c>
      <c r="B19" s="2">
        <v>86</v>
      </c>
      <c r="C19" s="9">
        <v>84</v>
      </c>
      <c r="D19" s="9">
        <v>2</v>
      </c>
      <c r="E19" s="101">
        <v>0</v>
      </c>
      <c r="F19" s="44">
        <v>83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2">
        <f t="shared" si="0"/>
        <v>83</v>
      </c>
    </row>
    <row r="20" spans="1:13" ht="12.75" customHeight="1">
      <c r="A20" s="43" t="s">
        <v>39</v>
      </c>
      <c r="B20" s="2">
        <v>24</v>
      </c>
      <c r="C20" s="9">
        <v>24</v>
      </c>
      <c r="D20" s="9">
        <v>0</v>
      </c>
      <c r="E20" s="101">
        <v>0</v>
      </c>
      <c r="F20" s="44">
        <v>16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2">
        <f t="shared" si="0"/>
        <v>16</v>
      </c>
    </row>
    <row r="21" spans="1:13" ht="12.75" customHeight="1">
      <c r="A21" s="43" t="s">
        <v>40</v>
      </c>
      <c r="B21" s="2">
        <v>51</v>
      </c>
      <c r="C21" s="9">
        <v>44</v>
      </c>
      <c r="D21" s="9">
        <v>7</v>
      </c>
      <c r="E21" s="101">
        <v>0</v>
      </c>
      <c r="F21" s="44">
        <v>49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2">
        <f t="shared" si="0"/>
        <v>49</v>
      </c>
    </row>
    <row r="22" spans="1:13" ht="12.75" customHeight="1">
      <c r="A22" s="43" t="s">
        <v>41</v>
      </c>
      <c r="B22" s="2">
        <v>15</v>
      </c>
      <c r="C22" s="9">
        <v>15</v>
      </c>
      <c r="D22" s="9">
        <v>0</v>
      </c>
      <c r="E22" s="101">
        <v>0</v>
      </c>
      <c r="F22" s="44">
        <v>17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2">
        <f t="shared" si="0"/>
        <v>17</v>
      </c>
    </row>
    <row r="23" spans="1:13" ht="12.75" customHeight="1">
      <c r="A23" s="43" t="s">
        <v>42</v>
      </c>
      <c r="B23" s="2">
        <v>29</v>
      </c>
      <c r="C23" s="9">
        <v>27</v>
      </c>
      <c r="D23" s="9">
        <v>2</v>
      </c>
      <c r="E23" s="101">
        <v>0.87</v>
      </c>
      <c r="F23" s="44">
        <v>42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2">
        <f t="shared" si="0"/>
        <v>42</v>
      </c>
    </row>
    <row r="24" spans="1:13" ht="12.75" customHeight="1">
      <c r="A24" s="43" t="s">
        <v>43</v>
      </c>
      <c r="B24" s="2">
        <v>35</v>
      </c>
      <c r="C24" s="9">
        <v>32</v>
      </c>
      <c r="D24" s="9">
        <v>3</v>
      </c>
      <c r="E24" s="101">
        <v>2.1</v>
      </c>
      <c r="F24" s="44">
        <v>28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2">
        <f t="shared" si="0"/>
        <v>28</v>
      </c>
    </row>
    <row r="25" spans="1:13" ht="12.75" customHeight="1">
      <c r="A25" s="43" t="s">
        <v>44</v>
      </c>
      <c r="B25" s="2">
        <v>9</v>
      </c>
      <c r="C25" s="9">
        <v>6</v>
      </c>
      <c r="D25" s="9">
        <v>3</v>
      </c>
      <c r="E25" s="101">
        <v>0</v>
      </c>
      <c r="F25" s="44">
        <v>4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2">
        <f t="shared" si="0"/>
        <v>4</v>
      </c>
    </row>
    <row r="26" spans="1:13" ht="12.75" customHeight="1">
      <c r="A26" s="43" t="s">
        <v>45</v>
      </c>
      <c r="B26" s="2">
        <v>23</v>
      </c>
      <c r="C26" s="9">
        <v>22</v>
      </c>
      <c r="D26" s="9">
        <v>1</v>
      </c>
      <c r="E26" s="101">
        <v>0</v>
      </c>
      <c r="F26" s="46">
        <v>31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2">
        <f>SUM(F26:L26)</f>
        <v>31</v>
      </c>
    </row>
    <row r="27" spans="1:13" ht="12.75" customHeight="1">
      <c r="A27" s="43" t="s">
        <v>46</v>
      </c>
      <c r="B27" s="2">
        <v>34</v>
      </c>
      <c r="C27" s="9">
        <v>34</v>
      </c>
      <c r="D27" s="9">
        <v>0</v>
      </c>
      <c r="E27" s="101">
        <v>2.04</v>
      </c>
      <c r="F27" s="44">
        <v>37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2">
        <f t="shared" si="0"/>
        <v>37</v>
      </c>
    </row>
    <row r="28" spans="1:13" ht="12.75" customHeight="1">
      <c r="A28" s="43" t="s">
        <v>47</v>
      </c>
      <c r="B28" s="2">
        <v>20</v>
      </c>
      <c r="C28" s="9">
        <v>20</v>
      </c>
      <c r="D28" s="9">
        <v>0</v>
      </c>
      <c r="E28" s="101">
        <v>1</v>
      </c>
      <c r="F28" s="44">
        <v>19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2">
        <f t="shared" si="0"/>
        <v>19</v>
      </c>
    </row>
    <row r="29" spans="1:13" ht="12.75" customHeight="1">
      <c r="A29" s="43" t="s">
        <v>48</v>
      </c>
      <c r="B29" s="2">
        <v>59</v>
      </c>
      <c r="C29" s="9">
        <v>57</v>
      </c>
      <c r="D29" s="9">
        <v>2</v>
      </c>
      <c r="E29" s="101">
        <v>5.9</v>
      </c>
      <c r="F29" s="44">
        <v>36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2">
        <f t="shared" si="0"/>
        <v>36</v>
      </c>
    </row>
    <row r="30" spans="1:13">
      <c r="A30" s="43" t="s">
        <v>49</v>
      </c>
      <c r="B30" s="2">
        <v>73</v>
      </c>
      <c r="C30" s="9">
        <v>73</v>
      </c>
      <c r="D30" s="9">
        <v>0</v>
      </c>
      <c r="E30" s="101">
        <v>4.38</v>
      </c>
      <c r="F30" s="44">
        <v>56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2">
        <f t="shared" si="0"/>
        <v>56</v>
      </c>
    </row>
    <row r="31" spans="1:13">
      <c r="A31" s="43" t="s">
        <v>50</v>
      </c>
      <c r="B31" s="2">
        <v>35</v>
      </c>
      <c r="C31" s="3">
        <v>23</v>
      </c>
      <c r="D31" s="3">
        <v>12</v>
      </c>
      <c r="E31" s="101">
        <v>8.0500000000000007</v>
      </c>
      <c r="F31" s="44">
        <v>27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2">
        <f t="shared" si="0"/>
        <v>27</v>
      </c>
    </row>
    <row r="32" spans="1:13" ht="12.75" customHeight="1">
      <c r="A32" s="43" t="s">
        <v>51</v>
      </c>
      <c r="B32" s="2">
        <v>58</v>
      </c>
      <c r="C32" s="9">
        <v>58</v>
      </c>
      <c r="D32" s="9">
        <v>0</v>
      </c>
      <c r="E32" s="101">
        <v>4.0600000000000005</v>
      </c>
      <c r="F32" s="44">
        <v>49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2">
        <f t="shared" si="0"/>
        <v>49</v>
      </c>
    </row>
    <row r="33" spans="1:21" ht="12.75" customHeight="1">
      <c r="A33" s="43" t="s">
        <v>52</v>
      </c>
      <c r="B33" s="2">
        <v>96</v>
      </c>
      <c r="C33" s="9">
        <v>96</v>
      </c>
      <c r="D33" s="9">
        <v>0</v>
      </c>
      <c r="E33" s="101">
        <v>1.92</v>
      </c>
      <c r="F33" s="44">
        <v>105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2">
        <f t="shared" si="0"/>
        <v>105</v>
      </c>
    </row>
    <row r="34" spans="1:21" ht="12.75" customHeight="1">
      <c r="A34" s="43" t="s">
        <v>53</v>
      </c>
      <c r="B34" s="2">
        <v>39</v>
      </c>
      <c r="C34" s="9">
        <v>39</v>
      </c>
      <c r="D34" s="9">
        <v>0</v>
      </c>
      <c r="E34" s="101">
        <v>3.12</v>
      </c>
      <c r="F34" s="44">
        <v>30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2">
        <f t="shared" si="0"/>
        <v>30</v>
      </c>
    </row>
    <row r="35" spans="1:21" ht="12.75" customHeight="1">
      <c r="A35" s="43" t="s">
        <v>54</v>
      </c>
      <c r="B35" s="2">
        <v>72</v>
      </c>
      <c r="C35" s="9">
        <v>72</v>
      </c>
      <c r="D35" s="9">
        <v>0</v>
      </c>
      <c r="E35" s="101">
        <v>15.84</v>
      </c>
      <c r="F35" s="44">
        <v>98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2">
        <f>SUM(F35:L35)</f>
        <v>98</v>
      </c>
    </row>
    <row r="36" spans="1:21" ht="12.75" customHeight="1">
      <c r="A36" s="43"/>
      <c r="B36" s="2"/>
      <c r="C36" s="9"/>
      <c r="D36" s="9"/>
      <c r="E36" s="101"/>
      <c r="F36" s="44"/>
      <c r="G36" s="45"/>
      <c r="H36" s="45"/>
      <c r="I36" s="45"/>
      <c r="J36" s="45"/>
      <c r="K36" s="45"/>
      <c r="L36" s="45"/>
      <c r="M36" s="42"/>
    </row>
    <row r="37" spans="1:21" ht="27.75" customHeight="1">
      <c r="A37" s="47" t="s">
        <v>24</v>
      </c>
      <c r="B37" s="38"/>
      <c r="C37" s="18"/>
      <c r="D37" s="18"/>
      <c r="E37" s="102"/>
      <c r="F37" s="48"/>
      <c r="G37" s="18"/>
      <c r="H37" s="18"/>
      <c r="I37" s="18"/>
      <c r="J37" s="18"/>
      <c r="K37" s="18"/>
      <c r="L37" s="18"/>
      <c r="M37" s="39"/>
    </row>
    <row r="38" spans="1:21" ht="12.75" customHeight="1">
      <c r="A38" s="31"/>
      <c r="B38" s="49"/>
      <c r="C38" s="19"/>
      <c r="D38" s="19"/>
      <c r="E38" s="103"/>
      <c r="F38" s="50"/>
      <c r="G38" s="19"/>
      <c r="H38" s="19"/>
      <c r="I38" s="19"/>
      <c r="J38" s="19"/>
      <c r="K38" s="19"/>
      <c r="L38" s="19"/>
      <c r="M38" s="51"/>
    </row>
    <row r="39" spans="1:21" ht="12.75" customHeight="1">
      <c r="A39" s="31" t="s">
        <v>55</v>
      </c>
      <c r="B39" s="49">
        <v>3632</v>
      </c>
      <c r="C39" s="19">
        <v>2006</v>
      </c>
      <c r="D39" s="19">
        <v>1626</v>
      </c>
      <c r="E39" s="103">
        <v>871.68</v>
      </c>
      <c r="F39" s="50">
        <v>0</v>
      </c>
      <c r="G39" s="19">
        <v>0</v>
      </c>
      <c r="H39" s="19">
        <v>0</v>
      </c>
      <c r="I39" s="19">
        <v>62</v>
      </c>
      <c r="J39" s="19">
        <v>374</v>
      </c>
      <c r="K39" s="19">
        <v>37</v>
      </c>
      <c r="L39" s="19">
        <v>778</v>
      </c>
      <c r="M39" s="51">
        <f t="shared" ref="M39:M52" si="1">SUM(F39:L39)</f>
        <v>1251</v>
      </c>
    </row>
    <row r="40" spans="1:21" ht="12.75" customHeight="1">
      <c r="A40" s="31" t="s">
        <v>56</v>
      </c>
      <c r="B40" s="49">
        <v>192</v>
      </c>
      <c r="C40" s="20">
        <v>76</v>
      </c>
      <c r="D40" s="20">
        <v>116</v>
      </c>
      <c r="E40" s="104">
        <v>30.72</v>
      </c>
      <c r="F40" s="52">
        <v>0</v>
      </c>
      <c r="G40" s="20">
        <v>0</v>
      </c>
      <c r="H40" s="20">
        <v>0</v>
      </c>
      <c r="I40" s="20">
        <v>12</v>
      </c>
      <c r="J40" s="20">
        <v>68</v>
      </c>
      <c r="K40" s="20">
        <v>4</v>
      </c>
      <c r="L40" s="20">
        <v>0</v>
      </c>
      <c r="M40" s="51">
        <f t="shared" si="1"/>
        <v>84</v>
      </c>
    </row>
    <row r="41" spans="1:21" ht="12.75" customHeight="1">
      <c r="A41" s="31" t="s">
        <v>57</v>
      </c>
      <c r="B41" s="49">
        <v>409</v>
      </c>
      <c r="C41" s="19">
        <v>177</v>
      </c>
      <c r="D41" s="19">
        <v>232</v>
      </c>
      <c r="E41" s="103">
        <v>53.17</v>
      </c>
      <c r="F41" s="53">
        <v>0</v>
      </c>
      <c r="G41" s="54">
        <v>0</v>
      </c>
      <c r="H41" s="55">
        <v>0</v>
      </c>
      <c r="I41" s="20">
        <v>0</v>
      </c>
      <c r="J41" s="56">
        <v>91</v>
      </c>
      <c r="K41" s="56">
        <v>9</v>
      </c>
      <c r="L41" s="56">
        <v>0</v>
      </c>
      <c r="M41" s="57">
        <f t="shared" si="1"/>
        <v>100</v>
      </c>
    </row>
    <row r="42" spans="1:21">
      <c r="A42" s="31" t="s">
        <v>58</v>
      </c>
      <c r="B42" s="58">
        <v>548</v>
      </c>
      <c r="C42" s="21">
        <v>414</v>
      </c>
      <c r="D42" s="21">
        <v>134</v>
      </c>
      <c r="E42" s="105">
        <v>38.360000000000007</v>
      </c>
      <c r="F42" s="59">
        <v>2</v>
      </c>
      <c r="G42" s="21">
        <v>4</v>
      </c>
      <c r="H42" s="21">
        <v>74</v>
      </c>
      <c r="I42" s="20">
        <v>0</v>
      </c>
      <c r="J42" s="21">
        <v>12</v>
      </c>
      <c r="K42" s="20">
        <v>0</v>
      </c>
      <c r="L42" s="21">
        <v>0</v>
      </c>
      <c r="M42" s="60">
        <f t="shared" si="1"/>
        <v>92</v>
      </c>
    </row>
    <row r="43" spans="1:21">
      <c r="A43" s="31" t="s">
        <v>59</v>
      </c>
      <c r="B43" s="49">
        <v>653</v>
      </c>
      <c r="C43" s="19">
        <v>553</v>
      </c>
      <c r="D43" s="19">
        <v>100</v>
      </c>
      <c r="E43" s="103">
        <v>111.01</v>
      </c>
      <c r="F43" s="50">
        <v>0</v>
      </c>
      <c r="G43" s="19">
        <v>0</v>
      </c>
      <c r="H43" s="19">
        <v>326</v>
      </c>
      <c r="I43" s="19">
        <v>0</v>
      </c>
      <c r="J43" s="19">
        <v>34</v>
      </c>
      <c r="K43" s="20">
        <v>0</v>
      </c>
      <c r="L43" s="55">
        <v>0</v>
      </c>
      <c r="M43" s="51">
        <f t="shared" si="1"/>
        <v>360</v>
      </c>
    </row>
    <row r="44" spans="1:21" ht="12.75" customHeight="1">
      <c r="A44" s="31" t="s">
        <v>60</v>
      </c>
      <c r="B44" s="49">
        <v>332</v>
      </c>
      <c r="C44" s="20">
        <v>191</v>
      </c>
      <c r="D44" s="20">
        <v>141</v>
      </c>
      <c r="E44" s="104">
        <v>56.440000000000005</v>
      </c>
      <c r="F44" s="52">
        <v>2</v>
      </c>
      <c r="G44" s="20">
        <v>1</v>
      </c>
      <c r="H44" s="20">
        <v>48</v>
      </c>
      <c r="I44" s="55">
        <v>0</v>
      </c>
      <c r="J44" s="20">
        <v>14</v>
      </c>
      <c r="K44" s="20">
        <v>0</v>
      </c>
      <c r="L44" s="20">
        <v>0</v>
      </c>
      <c r="M44" s="51">
        <f t="shared" si="1"/>
        <v>65</v>
      </c>
    </row>
    <row r="45" spans="1:21" ht="12.75" customHeight="1">
      <c r="A45" s="31" t="s">
        <v>61</v>
      </c>
      <c r="B45" s="49">
        <v>737</v>
      </c>
      <c r="C45" s="61">
        <v>628</v>
      </c>
      <c r="D45" s="61">
        <v>109</v>
      </c>
      <c r="E45" s="103">
        <v>73.7</v>
      </c>
      <c r="F45" s="50">
        <v>0</v>
      </c>
      <c r="G45" s="19">
        <v>15</v>
      </c>
      <c r="H45" s="19">
        <v>126</v>
      </c>
      <c r="I45" s="55">
        <v>0</v>
      </c>
      <c r="J45" s="55">
        <v>0</v>
      </c>
      <c r="K45" s="20">
        <v>0</v>
      </c>
      <c r="L45" s="55">
        <v>0</v>
      </c>
      <c r="M45" s="51">
        <f t="shared" si="1"/>
        <v>141</v>
      </c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31" t="s">
        <v>62</v>
      </c>
      <c r="B46" s="49">
        <v>315</v>
      </c>
      <c r="C46" s="62">
        <v>269</v>
      </c>
      <c r="D46" s="61">
        <v>46</v>
      </c>
      <c r="E46" s="103">
        <v>25.2</v>
      </c>
      <c r="F46" s="50">
        <v>7</v>
      </c>
      <c r="G46" s="19">
        <v>17</v>
      </c>
      <c r="H46" s="19">
        <v>73</v>
      </c>
      <c r="I46" s="55">
        <v>0</v>
      </c>
      <c r="J46" s="55">
        <v>0</v>
      </c>
      <c r="K46" s="20">
        <v>0</v>
      </c>
      <c r="L46" s="55">
        <v>0</v>
      </c>
      <c r="M46" s="51">
        <f t="shared" si="1"/>
        <v>97</v>
      </c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31" t="s">
        <v>63</v>
      </c>
      <c r="B47" s="49">
        <v>123</v>
      </c>
      <c r="C47" s="62">
        <v>116</v>
      </c>
      <c r="D47" s="61">
        <v>7</v>
      </c>
      <c r="E47" s="103">
        <v>30.75</v>
      </c>
      <c r="F47" s="50">
        <v>0</v>
      </c>
      <c r="G47" s="55">
        <v>0</v>
      </c>
      <c r="H47" s="19">
        <v>24</v>
      </c>
      <c r="I47" s="19">
        <v>0</v>
      </c>
      <c r="J47" s="55">
        <v>0</v>
      </c>
      <c r="K47" s="20">
        <v>0</v>
      </c>
      <c r="L47" s="55">
        <v>0</v>
      </c>
      <c r="M47" s="51">
        <f t="shared" si="1"/>
        <v>24</v>
      </c>
    </row>
    <row r="48" spans="1:21" ht="12.75" customHeight="1">
      <c r="A48" s="31" t="s">
        <v>64</v>
      </c>
      <c r="B48" s="49">
        <v>401</v>
      </c>
      <c r="C48" s="62">
        <v>244</v>
      </c>
      <c r="D48" s="61">
        <v>157</v>
      </c>
      <c r="E48" s="103">
        <v>12.03</v>
      </c>
      <c r="F48" s="50">
        <v>0</v>
      </c>
      <c r="G48" s="55">
        <v>0</v>
      </c>
      <c r="H48" s="55">
        <v>0</v>
      </c>
      <c r="I48" s="19">
        <v>12</v>
      </c>
      <c r="J48" s="19">
        <v>114</v>
      </c>
      <c r="K48" s="19">
        <v>12</v>
      </c>
      <c r="L48" s="19">
        <v>0</v>
      </c>
      <c r="M48" s="51">
        <f t="shared" si="1"/>
        <v>138</v>
      </c>
    </row>
    <row r="49" spans="1:13" ht="12.75" customHeight="1">
      <c r="A49" s="31" t="s">
        <v>65</v>
      </c>
      <c r="B49" s="49">
        <v>767</v>
      </c>
      <c r="C49" s="62">
        <v>384</v>
      </c>
      <c r="D49" s="61">
        <v>383</v>
      </c>
      <c r="E49" s="103">
        <v>69.03</v>
      </c>
      <c r="F49" s="50">
        <v>0</v>
      </c>
      <c r="G49" s="55">
        <v>0</v>
      </c>
      <c r="H49" s="55">
        <v>0</v>
      </c>
      <c r="I49" s="19">
        <v>8</v>
      </c>
      <c r="J49" s="19">
        <v>138</v>
      </c>
      <c r="K49" s="19">
        <v>0</v>
      </c>
      <c r="L49" s="19">
        <v>7</v>
      </c>
      <c r="M49" s="51">
        <f t="shared" si="1"/>
        <v>153</v>
      </c>
    </row>
    <row r="50" spans="1:13" ht="12.75" customHeight="1">
      <c r="A50" s="31" t="s">
        <v>66</v>
      </c>
      <c r="B50" s="49">
        <v>626</v>
      </c>
      <c r="C50" s="62">
        <v>368</v>
      </c>
      <c r="D50" s="61">
        <v>258</v>
      </c>
      <c r="E50" s="103">
        <v>37.559999999999995</v>
      </c>
      <c r="F50" s="50">
        <v>18</v>
      </c>
      <c r="G50" s="55">
        <v>65</v>
      </c>
      <c r="H50" s="55">
        <v>37</v>
      </c>
      <c r="I50" s="55">
        <v>0</v>
      </c>
      <c r="J50" s="19">
        <v>0</v>
      </c>
      <c r="K50" s="19">
        <v>0</v>
      </c>
      <c r="L50" s="19">
        <v>0</v>
      </c>
      <c r="M50" s="51">
        <f t="shared" si="1"/>
        <v>120</v>
      </c>
    </row>
    <row r="51" spans="1:13" ht="12.75" customHeight="1">
      <c r="A51" s="31" t="s">
        <v>67</v>
      </c>
      <c r="B51" s="49">
        <v>199</v>
      </c>
      <c r="C51" s="62">
        <v>120</v>
      </c>
      <c r="D51" s="63">
        <v>79</v>
      </c>
      <c r="E51" s="104">
        <v>61.69</v>
      </c>
      <c r="F51" s="52">
        <v>0</v>
      </c>
      <c r="G51" s="55">
        <v>0</v>
      </c>
      <c r="H51" s="55">
        <v>0</v>
      </c>
      <c r="I51" s="20">
        <v>0</v>
      </c>
      <c r="J51" s="20">
        <v>33</v>
      </c>
      <c r="K51" s="20">
        <v>5</v>
      </c>
      <c r="L51" s="55">
        <v>0</v>
      </c>
      <c r="M51" s="51">
        <f t="shared" si="1"/>
        <v>38</v>
      </c>
    </row>
    <row r="52" spans="1:13" ht="12.75" customHeight="1">
      <c r="A52" s="31" t="s">
        <v>68</v>
      </c>
      <c r="B52" s="49">
        <v>300</v>
      </c>
      <c r="C52" s="62">
        <v>269</v>
      </c>
      <c r="D52" s="61">
        <v>31</v>
      </c>
      <c r="E52" s="103">
        <v>30</v>
      </c>
      <c r="F52" s="50">
        <v>0</v>
      </c>
      <c r="G52" s="55">
        <v>0</v>
      </c>
      <c r="H52" s="19">
        <v>0</v>
      </c>
      <c r="I52" s="55">
        <v>0</v>
      </c>
      <c r="J52" s="55">
        <v>53</v>
      </c>
      <c r="K52" s="55">
        <v>0</v>
      </c>
      <c r="L52" s="55">
        <v>35</v>
      </c>
      <c r="M52" s="61">
        <f t="shared" si="1"/>
        <v>88</v>
      </c>
    </row>
    <row r="53" spans="1:13" ht="12.75" customHeight="1">
      <c r="A53" s="16"/>
      <c r="B53" s="22"/>
      <c r="C53" s="22"/>
      <c r="D53" s="22"/>
      <c r="E53" s="106"/>
      <c r="F53" s="22"/>
      <c r="G53" s="22"/>
      <c r="H53" s="22"/>
      <c r="I53" s="22"/>
      <c r="J53" s="22"/>
      <c r="K53" s="22"/>
      <c r="L53" s="22"/>
      <c r="M53" s="64"/>
    </row>
    <row r="54" spans="1:13">
      <c r="A54" s="16" t="s">
        <v>28</v>
      </c>
      <c r="C54" s="15"/>
      <c r="D54" s="15"/>
      <c r="E54" s="95"/>
      <c r="F54" s="15"/>
      <c r="G54" s="15"/>
      <c r="H54" s="15"/>
      <c r="I54" s="15"/>
      <c r="J54" s="15"/>
      <c r="K54" s="15"/>
      <c r="L54" s="15"/>
    </row>
    <row r="55" spans="1:13" ht="23.1" customHeight="1">
      <c r="A55" s="130" t="s">
        <v>163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34"/>
    </row>
    <row r="56" spans="1:13" ht="12.75" customHeight="1" thickBot="1">
      <c r="A56" s="65"/>
      <c r="B56" s="23"/>
      <c r="C56" s="23"/>
      <c r="D56" s="23"/>
      <c r="E56" s="107"/>
      <c r="F56" s="23"/>
      <c r="G56" s="23"/>
      <c r="H56" s="23"/>
      <c r="I56" s="23"/>
      <c r="J56" s="23"/>
      <c r="K56" s="23"/>
      <c r="L56" s="23"/>
      <c r="M56" s="66"/>
    </row>
    <row r="57" spans="1:13" ht="12" thickTop="1">
      <c r="A57" s="67"/>
      <c r="B57" s="126" t="s">
        <v>0</v>
      </c>
      <c r="C57" s="127"/>
      <c r="D57" s="127"/>
      <c r="E57" s="128"/>
      <c r="F57" s="126" t="s">
        <v>1</v>
      </c>
      <c r="G57" s="127"/>
      <c r="H57" s="127"/>
      <c r="I57" s="127"/>
      <c r="J57" s="127"/>
      <c r="K57" s="127"/>
      <c r="L57" s="127"/>
      <c r="M57" s="129"/>
    </row>
    <row r="58" spans="1:13" ht="12.75" customHeight="1">
      <c r="A58" s="31"/>
      <c r="B58" s="2" t="s">
        <v>2</v>
      </c>
      <c r="C58" s="9" t="s">
        <v>2</v>
      </c>
      <c r="D58" s="9" t="s">
        <v>2</v>
      </c>
      <c r="E58" s="103"/>
      <c r="F58" s="68"/>
      <c r="G58" s="9" t="s">
        <v>3</v>
      </c>
      <c r="H58" s="9" t="s">
        <v>4</v>
      </c>
      <c r="I58" s="9" t="s">
        <v>5</v>
      </c>
      <c r="J58" s="9" t="s">
        <v>6</v>
      </c>
      <c r="K58" s="9" t="s">
        <v>7</v>
      </c>
      <c r="L58" s="9" t="s">
        <v>8</v>
      </c>
      <c r="M58" s="4" t="s">
        <v>2</v>
      </c>
    </row>
    <row r="59" spans="1:13">
      <c r="A59" s="31"/>
      <c r="B59" s="5" t="s">
        <v>9</v>
      </c>
      <c r="C59" s="10" t="s">
        <v>10</v>
      </c>
      <c r="D59" s="10" t="s">
        <v>11</v>
      </c>
      <c r="E59" s="108" t="s">
        <v>2</v>
      </c>
      <c r="F59" s="11" t="s">
        <v>12</v>
      </c>
      <c r="G59" s="10" t="s">
        <v>13</v>
      </c>
      <c r="H59" s="10" t="s">
        <v>13</v>
      </c>
      <c r="I59" s="10" t="s">
        <v>14</v>
      </c>
      <c r="J59" s="10" t="s">
        <v>13</v>
      </c>
      <c r="K59" s="10" t="s">
        <v>13</v>
      </c>
      <c r="L59" s="10" t="s">
        <v>13</v>
      </c>
      <c r="M59" s="7" t="s">
        <v>13</v>
      </c>
    </row>
    <row r="60" spans="1:13" ht="12.75" customHeight="1">
      <c r="A60" s="31"/>
      <c r="B60" s="5" t="s">
        <v>15</v>
      </c>
      <c r="C60" s="10" t="s">
        <v>16</v>
      </c>
      <c r="D60" s="10" t="s">
        <v>16</v>
      </c>
      <c r="E60" s="108" t="s">
        <v>17</v>
      </c>
      <c r="F60" s="11" t="s">
        <v>18</v>
      </c>
      <c r="G60" s="10" t="s">
        <v>18</v>
      </c>
      <c r="H60" s="10" t="s">
        <v>18</v>
      </c>
      <c r="I60" s="10" t="s">
        <v>19</v>
      </c>
      <c r="J60" s="10" t="s">
        <v>18</v>
      </c>
      <c r="K60" s="10" t="s">
        <v>18</v>
      </c>
      <c r="L60" s="10" t="s">
        <v>18</v>
      </c>
      <c r="M60" s="7" t="s">
        <v>18</v>
      </c>
    </row>
    <row r="61" spans="1:13" ht="27.75" customHeight="1">
      <c r="A61" s="47" t="s">
        <v>24</v>
      </c>
      <c r="B61" s="38"/>
      <c r="C61" s="18"/>
      <c r="D61" s="18"/>
      <c r="E61" s="102"/>
      <c r="F61" s="48"/>
      <c r="G61" s="18"/>
      <c r="H61" s="18"/>
      <c r="I61" s="18"/>
      <c r="J61" s="18"/>
      <c r="K61" s="18"/>
      <c r="L61" s="18"/>
      <c r="M61" s="39"/>
    </row>
    <row r="62" spans="1:13" ht="12.75" customHeight="1">
      <c r="A62" s="43"/>
      <c r="B62" s="2"/>
      <c r="C62" s="9"/>
      <c r="D62" s="9"/>
      <c r="E62" s="101"/>
      <c r="F62" s="44"/>
      <c r="G62" s="45"/>
      <c r="H62" s="45"/>
      <c r="I62" s="45"/>
      <c r="J62" s="45"/>
      <c r="K62" s="45"/>
      <c r="L62" s="45"/>
      <c r="M62" s="42"/>
    </row>
    <row r="63" spans="1:13">
      <c r="A63" s="31" t="s">
        <v>69</v>
      </c>
      <c r="B63" s="49">
        <v>739</v>
      </c>
      <c r="C63" s="19">
        <v>727</v>
      </c>
      <c r="D63" s="19">
        <v>12</v>
      </c>
      <c r="E63" s="103">
        <v>118.24000000000001</v>
      </c>
      <c r="F63" s="50">
        <v>1</v>
      </c>
      <c r="G63" s="56">
        <v>0</v>
      </c>
      <c r="H63" s="56">
        <v>142</v>
      </c>
      <c r="I63" s="56">
        <v>0</v>
      </c>
      <c r="J63" s="19">
        <v>0</v>
      </c>
      <c r="K63" s="56">
        <v>0</v>
      </c>
      <c r="L63" s="19">
        <v>0</v>
      </c>
      <c r="M63" s="51">
        <f t="shared" ref="M63:M70" si="2">SUM(F63:L63)</f>
        <v>143</v>
      </c>
    </row>
    <row r="64" spans="1:13" ht="12.75" customHeight="1">
      <c r="A64" s="31" t="s">
        <v>70</v>
      </c>
      <c r="B64" s="49">
        <v>1038</v>
      </c>
      <c r="C64" s="19">
        <v>1032</v>
      </c>
      <c r="D64" s="19">
        <v>6</v>
      </c>
      <c r="E64" s="103">
        <v>134.94</v>
      </c>
      <c r="F64" s="50">
        <v>0</v>
      </c>
      <c r="G64" s="56">
        <v>0</v>
      </c>
      <c r="H64" s="56">
        <v>0</v>
      </c>
      <c r="I64" s="56">
        <v>0</v>
      </c>
      <c r="J64" s="19">
        <v>50</v>
      </c>
      <c r="K64" s="56">
        <v>0</v>
      </c>
      <c r="L64" s="19">
        <v>239</v>
      </c>
      <c r="M64" s="51">
        <f t="shared" si="2"/>
        <v>289</v>
      </c>
    </row>
    <row r="65" spans="1:256" ht="12.75" customHeight="1">
      <c r="A65" s="31" t="s">
        <v>71</v>
      </c>
      <c r="B65" s="49">
        <v>120</v>
      </c>
      <c r="C65" s="19">
        <v>120</v>
      </c>
      <c r="D65" s="19">
        <v>0</v>
      </c>
      <c r="E65" s="103">
        <v>3.5999999999999996</v>
      </c>
      <c r="F65" s="50">
        <v>0</v>
      </c>
      <c r="G65" s="19">
        <v>0</v>
      </c>
      <c r="H65" s="19">
        <v>14</v>
      </c>
      <c r="I65" s="56">
        <v>0</v>
      </c>
      <c r="J65" s="19">
        <v>15</v>
      </c>
      <c r="K65" s="56">
        <v>0</v>
      </c>
      <c r="L65" s="19">
        <v>0</v>
      </c>
      <c r="M65" s="51">
        <f t="shared" si="2"/>
        <v>29</v>
      </c>
    </row>
    <row r="66" spans="1:256">
      <c r="A66" s="31" t="s">
        <v>72</v>
      </c>
      <c r="B66" s="49">
        <v>6</v>
      </c>
      <c r="C66" s="19">
        <v>6</v>
      </c>
      <c r="D66" s="19">
        <v>0</v>
      </c>
      <c r="E66" s="103">
        <v>1.02</v>
      </c>
      <c r="F66" s="50">
        <v>0</v>
      </c>
      <c r="G66" s="19">
        <v>0</v>
      </c>
      <c r="H66" s="19">
        <v>0</v>
      </c>
      <c r="I66" s="56">
        <v>6</v>
      </c>
      <c r="J66" s="56">
        <v>0</v>
      </c>
      <c r="K66" s="56">
        <v>0</v>
      </c>
      <c r="L66" s="56">
        <v>0</v>
      </c>
      <c r="M66" s="51">
        <f t="shared" si="2"/>
        <v>6</v>
      </c>
    </row>
    <row r="67" spans="1:256" ht="12.75" customHeight="1">
      <c r="A67" s="31" t="s">
        <v>73</v>
      </c>
      <c r="B67" s="49">
        <v>1104</v>
      </c>
      <c r="C67" s="19">
        <v>933</v>
      </c>
      <c r="D67" s="19">
        <v>171</v>
      </c>
      <c r="E67" s="103">
        <v>88.320000000000007</v>
      </c>
      <c r="F67" s="50">
        <v>0</v>
      </c>
      <c r="G67" s="56">
        <v>0</v>
      </c>
      <c r="H67" s="19">
        <v>209</v>
      </c>
      <c r="I67" s="56">
        <v>0</v>
      </c>
      <c r="J67" s="56">
        <v>51</v>
      </c>
      <c r="K67" s="56">
        <v>0</v>
      </c>
      <c r="L67" s="19">
        <v>264</v>
      </c>
      <c r="M67" s="51">
        <f t="shared" si="2"/>
        <v>524</v>
      </c>
    </row>
    <row r="68" spans="1:256" ht="12.75" customHeight="1">
      <c r="A68" s="31" t="s">
        <v>74</v>
      </c>
      <c r="B68" s="49">
        <v>89</v>
      </c>
      <c r="C68" s="19">
        <v>72</v>
      </c>
      <c r="D68" s="19">
        <v>17</v>
      </c>
      <c r="E68" s="103">
        <v>5.34</v>
      </c>
      <c r="F68" s="50">
        <v>0</v>
      </c>
      <c r="G68" s="19">
        <v>3</v>
      </c>
      <c r="H68" s="19">
        <v>8</v>
      </c>
      <c r="I68" s="56">
        <v>0</v>
      </c>
      <c r="J68" s="56">
        <v>0</v>
      </c>
      <c r="K68" s="56">
        <v>0</v>
      </c>
      <c r="L68" s="19">
        <v>0</v>
      </c>
      <c r="M68" s="51">
        <f t="shared" si="2"/>
        <v>11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12.75" customHeight="1">
      <c r="A69" s="31" t="s">
        <v>75</v>
      </c>
      <c r="B69" s="49"/>
      <c r="C69" s="19"/>
      <c r="D69" s="19"/>
      <c r="E69" s="103">
        <v>0</v>
      </c>
      <c r="F69" s="50">
        <v>0</v>
      </c>
      <c r="G69" s="56">
        <v>0</v>
      </c>
      <c r="H69" s="19">
        <v>17</v>
      </c>
      <c r="I69" s="56">
        <v>0</v>
      </c>
      <c r="J69" s="19">
        <v>30</v>
      </c>
      <c r="K69" s="19">
        <v>0</v>
      </c>
      <c r="L69" s="19">
        <v>0</v>
      </c>
      <c r="M69" s="51">
        <f t="shared" si="2"/>
        <v>47</v>
      </c>
      <c r="N69" s="12"/>
      <c r="O69" s="12"/>
      <c r="P69" s="12"/>
    </row>
    <row r="70" spans="1:256" ht="12.75" customHeight="1">
      <c r="A70" s="31" t="s">
        <v>76</v>
      </c>
      <c r="B70" s="49">
        <v>908</v>
      </c>
      <c r="C70" s="19">
        <v>494</v>
      </c>
      <c r="D70" s="19">
        <v>414</v>
      </c>
      <c r="E70" s="103">
        <v>145.28</v>
      </c>
      <c r="F70" s="50">
        <v>3</v>
      </c>
      <c r="G70" s="19">
        <v>1</v>
      </c>
      <c r="H70" s="19">
        <v>37</v>
      </c>
      <c r="I70" s="56">
        <v>0</v>
      </c>
      <c r="J70" s="19">
        <v>64</v>
      </c>
      <c r="K70" s="19">
        <v>0</v>
      </c>
      <c r="L70" s="19">
        <v>23</v>
      </c>
      <c r="M70" s="51">
        <f t="shared" si="2"/>
        <v>128</v>
      </c>
    </row>
    <row r="71" spans="1:256" ht="12.75" customHeight="1">
      <c r="A71" s="31" t="s">
        <v>77</v>
      </c>
      <c r="B71" s="49">
        <v>283</v>
      </c>
      <c r="C71" s="19">
        <v>125</v>
      </c>
      <c r="D71" s="19">
        <v>158</v>
      </c>
      <c r="E71" s="103">
        <v>25.47</v>
      </c>
      <c r="F71" s="50">
        <v>0</v>
      </c>
      <c r="G71" s="56">
        <v>0</v>
      </c>
      <c r="H71" s="56">
        <v>0</v>
      </c>
      <c r="I71" s="19">
        <v>5</v>
      </c>
      <c r="J71" s="19">
        <v>45</v>
      </c>
      <c r="K71" s="19">
        <v>0</v>
      </c>
      <c r="L71" s="19">
        <v>0</v>
      </c>
      <c r="M71" s="51">
        <f t="shared" ref="M71:M77" si="3">SUM(F71:L71)</f>
        <v>50</v>
      </c>
    </row>
    <row r="72" spans="1:256" ht="12.75" customHeight="1">
      <c r="A72" s="31" t="s">
        <v>78</v>
      </c>
      <c r="B72" s="49">
        <v>657</v>
      </c>
      <c r="C72" s="19">
        <v>561</v>
      </c>
      <c r="D72" s="19">
        <v>96</v>
      </c>
      <c r="E72" s="103">
        <v>26.28</v>
      </c>
      <c r="F72" s="50">
        <v>16</v>
      </c>
      <c r="G72" s="19">
        <v>30</v>
      </c>
      <c r="H72" s="19">
        <v>91</v>
      </c>
      <c r="I72" s="56">
        <v>0</v>
      </c>
      <c r="J72" s="56">
        <v>0</v>
      </c>
      <c r="K72" s="56">
        <v>0</v>
      </c>
      <c r="L72" s="56">
        <v>0</v>
      </c>
      <c r="M72" s="51">
        <f t="shared" si="3"/>
        <v>137</v>
      </c>
    </row>
    <row r="73" spans="1:256">
      <c r="A73" s="31" t="s">
        <v>79</v>
      </c>
      <c r="B73" s="49">
        <v>2103</v>
      </c>
      <c r="C73" s="19">
        <v>1322</v>
      </c>
      <c r="D73" s="19">
        <v>781</v>
      </c>
      <c r="E73" s="103">
        <v>525.75</v>
      </c>
      <c r="F73" s="50">
        <v>513</v>
      </c>
      <c r="G73" s="19">
        <v>372</v>
      </c>
      <c r="H73" s="19">
        <v>20</v>
      </c>
      <c r="I73" s="56">
        <v>0</v>
      </c>
      <c r="J73" s="56">
        <v>0</v>
      </c>
      <c r="K73" s="56">
        <v>0</v>
      </c>
      <c r="L73" s="56">
        <v>0</v>
      </c>
      <c r="M73" s="69">
        <f t="shared" si="3"/>
        <v>905</v>
      </c>
    </row>
    <row r="74" spans="1:256" ht="10.5" customHeight="1">
      <c r="A74" s="31" t="s">
        <v>80</v>
      </c>
      <c r="B74" s="49">
        <v>337</v>
      </c>
      <c r="C74" s="19">
        <v>283</v>
      </c>
      <c r="D74" s="19">
        <v>54</v>
      </c>
      <c r="E74" s="103">
        <v>111.21000000000001</v>
      </c>
      <c r="F74" s="50">
        <v>0</v>
      </c>
      <c r="G74" s="19">
        <v>27</v>
      </c>
      <c r="H74" s="19">
        <v>46</v>
      </c>
      <c r="I74" s="56">
        <v>0</v>
      </c>
      <c r="J74" s="56">
        <v>0</v>
      </c>
      <c r="K74" s="56">
        <v>0</v>
      </c>
      <c r="L74" s="56">
        <v>0</v>
      </c>
      <c r="M74" s="51">
        <f t="shared" si="3"/>
        <v>73</v>
      </c>
    </row>
    <row r="75" spans="1:256">
      <c r="A75" s="31" t="s">
        <v>81</v>
      </c>
      <c r="B75" s="49">
        <v>127</v>
      </c>
      <c r="C75" s="19">
        <v>123</v>
      </c>
      <c r="D75" s="19">
        <v>4</v>
      </c>
      <c r="E75" s="103">
        <v>15.24</v>
      </c>
      <c r="F75" s="50">
        <v>0</v>
      </c>
      <c r="G75" s="56">
        <v>0</v>
      </c>
      <c r="H75" s="56">
        <v>62</v>
      </c>
      <c r="I75" s="56">
        <v>0</v>
      </c>
      <c r="J75" s="56">
        <v>0</v>
      </c>
      <c r="K75" s="56">
        <v>0</v>
      </c>
      <c r="L75" s="19">
        <v>0</v>
      </c>
      <c r="M75" s="51">
        <f t="shared" si="3"/>
        <v>62</v>
      </c>
    </row>
    <row r="76" spans="1:256" ht="12.75" customHeight="1">
      <c r="A76" s="31" t="s">
        <v>82</v>
      </c>
      <c r="B76" s="49">
        <v>272</v>
      </c>
      <c r="C76" s="19">
        <v>153</v>
      </c>
      <c r="D76" s="19">
        <v>119</v>
      </c>
      <c r="E76" s="103">
        <v>38.080000000000005</v>
      </c>
      <c r="F76" s="50">
        <v>0</v>
      </c>
      <c r="G76" s="56">
        <v>0</v>
      </c>
      <c r="H76" s="19">
        <v>0</v>
      </c>
      <c r="I76" s="56">
        <v>0</v>
      </c>
      <c r="J76" s="56">
        <v>34</v>
      </c>
      <c r="K76" s="56">
        <v>0</v>
      </c>
      <c r="L76" s="56">
        <v>22</v>
      </c>
      <c r="M76" s="51">
        <f t="shared" si="3"/>
        <v>56</v>
      </c>
    </row>
    <row r="77" spans="1:256" ht="12.75" customHeight="1">
      <c r="A77" s="31" t="s">
        <v>83</v>
      </c>
      <c r="B77" s="49">
        <v>1215</v>
      </c>
      <c r="C77" s="19">
        <v>1210</v>
      </c>
      <c r="D77" s="20">
        <v>5</v>
      </c>
      <c r="E77" s="103">
        <v>291.59999999999997</v>
      </c>
      <c r="F77" s="50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179</v>
      </c>
      <c r="M77" s="51">
        <f t="shared" si="3"/>
        <v>179</v>
      </c>
    </row>
    <row r="78" spans="1:256">
      <c r="A78" s="31" t="s">
        <v>84</v>
      </c>
      <c r="B78" s="70">
        <v>74</v>
      </c>
      <c r="C78" s="62">
        <v>13</v>
      </c>
      <c r="D78" s="61">
        <v>61</v>
      </c>
      <c r="E78" s="109">
        <v>18.5</v>
      </c>
      <c r="F78" s="50">
        <v>0</v>
      </c>
      <c r="G78" s="19">
        <v>0</v>
      </c>
      <c r="H78" s="19">
        <v>0</v>
      </c>
      <c r="I78" s="19">
        <v>0</v>
      </c>
      <c r="J78" s="19">
        <v>7</v>
      </c>
      <c r="K78" s="19">
        <v>0</v>
      </c>
      <c r="L78" s="19">
        <v>0</v>
      </c>
      <c r="M78" s="51">
        <f>SUM(F78:L78)</f>
        <v>7</v>
      </c>
    </row>
    <row r="79" spans="1:256" ht="12.75" customHeight="1">
      <c r="A79" s="31"/>
      <c r="B79" s="22"/>
      <c r="C79" s="64"/>
      <c r="D79" s="25"/>
      <c r="E79" s="110"/>
      <c r="F79" s="64"/>
      <c r="G79" s="64"/>
      <c r="H79" s="64"/>
      <c r="I79" s="64"/>
      <c r="J79" s="64"/>
      <c r="K79" s="64"/>
      <c r="L79" s="64"/>
      <c r="M79" s="64"/>
    </row>
    <row r="80" spans="1:256" ht="27.75" customHeight="1">
      <c r="A80" s="47" t="s">
        <v>25</v>
      </c>
      <c r="B80" s="71"/>
      <c r="C80" s="26"/>
      <c r="D80" s="26"/>
      <c r="E80" s="111"/>
      <c r="F80" s="26"/>
      <c r="G80" s="26"/>
      <c r="H80" s="26"/>
      <c r="I80" s="26"/>
      <c r="J80" s="26"/>
      <c r="K80" s="26"/>
      <c r="L80" s="26"/>
      <c r="M80" s="26"/>
    </row>
    <row r="81" spans="1:13">
      <c r="A81" s="47"/>
      <c r="B81" s="72"/>
      <c r="C81" s="27"/>
      <c r="D81" s="27"/>
      <c r="E81" s="112"/>
      <c r="F81" s="27"/>
      <c r="G81" s="27"/>
      <c r="H81" s="27"/>
      <c r="I81" s="27"/>
      <c r="J81" s="27"/>
      <c r="K81" s="27"/>
      <c r="L81" s="27"/>
      <c r="M81" s="27"/>
    </row>
    <row r="82" spans="1:13">
      <c r="A82" s="73" t="s">
        <v>85</v>
      </c>
      <c r="B82" s="139" t="s">
        <v>162</v>
      </c>
      <c r="C82" s="140" t="s">
        <v>162</v>
      </c>
      <c r="D82" s="140" t="s">
        <v>162</v>
      </c>
      <c r="E82" s="141" t="s">
        <v>162</v>
      </c>
      <c r="F82" s="76">
        <v>11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51">
        <f>SUM(F82:L82)</f>
        <v>11</v>
      </c>
    </row>
    <row r="83" spans="1:13">
      <c r="A83" s="73" t="s">
        <v>86</v>
      </c>
      <c r="B83" s="74">
        <v>19</v>
      </c>
      <c r="C83" s="75">
        <v>19</v>
      </c>
      <c r="D83" s="75">
        <v>0</v>
      </c>
      <c r="E83" s="113">
        <v>0</v>
      </c>
      <c r="F83" s="76">
        <v>19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51">
        <f>SUM(F83:L83)</f>
        <v>19</v>
      </c>
    </row>
    <row r="84" spans="1:13" ht="24.75" customHeight="1">
      <c r="A84" s="31" t="s">
        <v>87</v>
      </c>
      <c r="B84" s="49">
        <v>193</v>
      </c>
      <c r="C84" s="19">
        <v>50</v>
      </c>
      <c r="D84" s="19">
        <v>143</v>
      </c>
      <c r="E84" s="103">
        <v>13.510000000000002</v>
      </c>
      <c r="F84" s="50">
        <v>17</v>
      </c>
      <c r="G84" s="19">
        <v>69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51">
        <f>SUM(F84:L84)</f>
        <v>86</v>
      </c>
    </row>
    <row r="85" spans="1:13" ht="22.5">
      <c r="A85" s="73" t="s">
        <v>88</v>
      </c>
      <c r="B85" s="74">
        <v>29</v>
      </c>
      <c r="C85" s="75">
        <v>29</v>
      </c>
      <c r="D85" s="75">
        <v>0</v>
      </c>
      <c r="E85" s="113">
        <v>0</v>
      </c>
      <c r="F85" s="76">
        <v>16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51">
        <f>SUM(F85:L85)</f>
        <v>16</v>
      </c>
    </row>
    <row r="86" spans="1:13" ht="12.75" customHeight="1">
      <c r="A86" s="31" t="s">
        <v>89</v>
      </c>
      <c r="B86" s="49">
        <v>222</v>
      </c>
      <c r="C86" s="19">
        <v>147</v>
      </c>
      <c r="D86" s="19">
        <v>75</v>
      </c>
      <c r="E86" s="103">
        <v>6.66</v>
      </c>
      <c r="F86" s="50">
        <v>142</v>
      </c>
      <c r="G86" s="19">
        <v>3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51">
        <f>SUM(F86:L86)</f>
        <v>145</v>
      </c>
    </row>
    <row r="87" spans="1:13" ht="12.75" customHeight="1">
      <c r="A87" s="31"/>
      <c r="B87" s="49"/>
      <c r="C87" s="19"/>
      <c r="D87" s="19"/>
      <c r="E87" s="103"/>
      <c r="F87" s="50"/>
      <c r="G87" s="19"/>
      <c r="H87" s="19"/>
      <c r="I87" s="19"/>
      <c r="J87" s="19"/>
      <c r="K87" s="19"/>
      <c r="L87" s="19"/>
      <c r="M87" s="51"/>
    </row>
    <row r="88" spans="1:13" ht="12.75" customHeight="1">
      <c r="A88" s="47" t="s">
        <v>23</v>
      </c>
      <c r="B88" s="38"/>
      <c r="C88" s="18"/>
      <c r="D88" s="18"/>
      <c r="E88" s="102"/>
      <c r="F88" s="48"/>
      <c r="G88" s="18"/>
      <c r="H88" s="18"/>
      <c r="I88" s="18"/>
      <c r="J88" s="18"/>
      <c r="K88" s="18"/>
      <c r="L88" s="18"/>
      <c r="M88" s="39"/>
    </row>
    <row r="89" spans="1:13" ht="12.75" customHeight="1">
      <c r="A89" s="47"/>
      <c r="B89" s="77"/>
      <c r="C89" s="28"/>
      <c r="D89" s="28"/>
      <c r="E89" s="114"/>
      <c r="F89" s="78"/>
      <c r="G89" s="28"/>
      <c r="H89" s="28"/>
      <c r="I89" s="28"/>
      <c r="J89" s="28"/>
      <c r="K89" s="28"/>
      <c r="L89" s="28"/>
      <c r="M89" s="79"/>
    </row>
    <row r="90" spans="1:13" ht="12.75" customHeight="1">
      <c r="A90" s="73" t="s">
        <v>90</v>
      </c>
      <c r="B90" s="77">
        <v>7002</v>
      </c>
      <c r="C90" s="28">
        <v>1250</v>
      </c>
      <c r="D90" s="28">
        <v>5752</v>
      </c>
      <c r="E90" s="114">
        <v>1190.3400000000001</v>
      </c>
      <c r="F90" s="78">
        <v>0</v>
      </c>
      <c r="G90" s="28">
        <v>0</v>
      </c>
      <c r="H90" s="28">
        <v>1438</v>
      </c>
      <c r="I90" s="28">
        <v>0</v>
      </c>
      <c r="J90" s="28">
        <v>0</v>
      </c>
      <c r="K90" s="28">
        <v>0</v>
      </c>
      <c r="L90" s="28">
        <v>0</v>
      </c>
      <c r="M90" s="51">
        <f t="shared" ref="M90:M110" si="4">SUM(F90:L90)</f>
        <v>1438</v>
      </c>
    </row>
    <row r="91" spans="1:13" ht="12.75" customHeight="1">
      <c r="A91" s="31" t="s">
        <v>91</v>
      </c>
      <c r="B91" s="49">
        <v>984</v>
      </c>
      <c r="C91" s="19">
        <v>516</v>
      </c>
      <c r="D91" s="19">
        <v>468</v>
      </c>
      <c r="E91" s="103">
        <v>98.4</v>
      </c>
      <c r="F91" s="50">
        <v>45</v>
      </c>
      <c r="G91" s="19">
        <v>112</v>
      </c>
      <c r="H91" s="19">
        <v>23</v>
      </c>
      <c r="I91" s="19">
        <v>0</v>
      </c>
      <c r="J91" s="19">
        <v>0</v>
      </c>
      <c r="K91" s="19">
        <v>0</v>
      </c>
      <c r="L91" s="19">
        <v>0</v>
      </c>
      <c r="M91" s="51">
        <f t="shared" si="4"/>
        <v>180</v>
      </c>
    </row>
    <row r="92" spans="1:13" ht="12.75" customHeight="1">
      <c r="A92" s="31" t="s">
        <v>92</v>
      </c>
      <c r="B92" s="49">
        <v>2231</v>
      </c>
      <c r="C92" s="19">
        <v>831</v>
      </c>
      <c r="D92" s="19">
        <v>1400</v>
      </c>
      <c r="E92" s="103">
        <v>580.06000000000006</v>
      </c>
      <c r="F92" s="50">
        <v>0</v>
      </c>
      <c r="G92" s="19">
        <v>71</v>
      </c>
      <c r="H92" s="19">
        <v>171</v>
      </c>
      <c r="I92" s="19">
        <v>0</v>
      </c>
      <c r="J92" s="19">
        <v>134</v>
      </c>
      <c r="K92" s="19">
        <v>0</v>
      </c>
      <c r="L92" s="19">
        <v>0</v>
      </c>
      <c r="M92" s="51">
        <f t="shared" si="4"/>
        <v>376</v>
      </c>
    </row>
    <row r="93" spans="1:13" ht="12.75" customHeight="1">
      <c r="A93" s="31" t="s">
        <v>93</v>
      </c>
      <c r="B93" s="36">
        <v>460</v>
      </c>
      <c r="C93" s="24">
        <v>348</v>
      </c>
      <c r="D93" s="24">
        <v>112</v>
      </c>
      <c r="E93" s="103">
        <v>36.800000000000004</v>
      </c>
      <c r="F93" s="50">
        <v>191</v>
      </c>
      <c r="G93" s="19">
        <v>25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51">
        <f t="shared" si="4"/>
        <v>216</v>
      </c>
    </row>
    <row r="94" spans="1:13" ht="12.75" customHeight="1">
      <c r="A94" s="31" t="s">
        <v>94</v>
      </c>
      <c r="B94" s="49">
        <v>8750</v>
      </c>
      <c r="C94" s="20">
        <v>4744</v>
      </c>
      <c r="D94" s="20">
        <v>4006</v>
      </c>
      <c r="E94" s="104">
        <v>3062.5</v>
      </c>
      <c r="F94" s="52">
        <v>0</v>
      </c>
      <c r="G94" s="20">
        <v>337</v>
      </c>
      <c r="H94" s="20">
        <v>498</v>
      </c>
      <c r="I94" s="19">
        <v>0</v>
      </c>
      <c r="J94" s="19">
        <v>126</v>
      </c>
      <c r="K94" s="19">
        <v>0</v>
      </c>
      <c r="L94" s="19">
        <v>0</v>
      </c>
      <c r="M94" s="51">
        <f t="shared" si="4"/>
        <v>961</v>
      </c>
    </row>
    <row r="95" spans="1:13" ht="12.75" customHeight="1">
      <c r="A95" s="31" t="s">
        <v>95</v>
      </c>
      <c r="B95" s="36">
        <v>461</v>
      </c>
      <c r="C95" s="80">
        <v>372</v>
      </c>
      <c r="D95" s="80">
        <v>89</v>
      </c>
      <c r="E95" s="104">
        <v>87.59</v>
      </c>
      <c r="F95" s="52">
        <v>59</v>
      </c>
      <c r="G95" s="20">
        <v>180</v>
      </c>
      <c r="H95" s="20">
        <v>32</v>
      </c>
      <c r="I95" s="19">
        <v>0</v>
      </c>
      <c r="J95" s="19">
        <v>0</v>
      </c>
      <c r="K95" s="19">
        <v>0</v>
      </c>
      <c r="L95" s="19">
        <v>0</v>
      </c>
      <c r="M95" s="51">
        <f t="shared" si="4"/>
        <v>271</v>
      </c>
    </row>
    <row r="96" spans="1:13" ht="12.75" customHeight="1">
      <c r="A96" s="31" t="s">
        <v>96</v>
      </c>
      <c r="B96" s="49">
        <v>848</v>
      </c>
      <c r="C96" s="19">
        <v>662</v>
      </c>
      <c r="D96" s="19">
        <v>186</v>
      </c>
      <c r="E96" s="103">
        <v>93.28</v>
      </c>
      <c r="F96" s="50">
        <v>0</v>
      </c>
      <c r="G96" s="19">
        <v>184</v>
      </c>
      <c r="H96" s="19">
        <v>75</v>
      </c>
      <c r="I96" s="19">
        <v>0</v>
      </c>
      <c r="J96" s="19">
        <v>0</v>
      </c>
      <c r="K96" s="19">
        <v>0</v>
      </c>
      <c r="L96" s="19">
        <v>0</v>
      </c>
      <c r="M96" s="51">
        <f t="shared" si="4"/>
        <v>259</v>
      </c>
    </row>
    <row r="97" spans="1:13" ht="12.75" customHeight="1">
      <c r="A97" s="31" t="s">
        <v>97</v>
      </c>
      <c r="B97" s="49">
        <v>1082</v>
      </c>
      <c r="C97" s="19">
        <v>846</v>
      </c>
      <c r="D97" s="19">
        <v>236</v>
      </c>
      <c r="E97" s="103">
        <v>486.90000000000003</v>
      </c>
      <c r="F97" s="50">
        <v>0</v>
      </c>
      <c r="G97" s="19">
        <v>177</v>
      </c>
      <c r="H97" s="19">
        <v>57</v>
      </c>
      <c r="I97" s="19">
        <v>0</v>
      </c>
      <c r="J97" s="19">
        <v>0</v>
      </c>
      <c r="K97" s="19">
        <v>0</v>
      </c>
      <c r="L97" s="19">
        <v>0</v>
      </c>
      <c r="M97" s="51">
        <f t="shared" si="4"/>
        <v>234</v>
      </c>
    </row>
    <row r="98" spans="1:13" ht="12.75" customHeight="1">
      <c r="A98" s="31" t="s">
        <v>98</v>
      </c>
      <c r="B98" s="36">
        <v>827</v>
      </c>
      <c r="C98" s="24">
        <v>694</v>
      </c>
      <c r="D98" s="24">
        <v>133</v>
      </c>
      <c r="E98" s="103">
        <v>248.1</v>
      </c>
      <c r="F98" s="50">
        <v>0</v>
      </c>
      <c r="G98" s="19">
        <v>189</v>
      </c>
      <c r="H98" s="19">
        <v>41</v>
      </c>
      <c r="I98" s="19">
        <v>0</v>
      </c>
      <c r="J98" s="19">
        <v>0</v>
      </c>
      <c r="K98" s="19">
        <v>0</v>
      </c>
      <c r="L98" s="19">
        <v>0</v>
      </c>
      <c r="M98" s="51">
        <f t="shared" si="4"/>
        <v>230</v>
      </c>
    </row>
    <row r="99" spans="1:13" ht="12.75" customHeight="1">
      <c r="A99" s="31" t="s">
        <v>99</v>
      </c>
      <c r="B99" s="49">
        <v>303</v>
      </c>
      <c r="C99" s="19">
        <v>267</v>
      </c>
      <c r="D99" s="19">
        <v>36</v>
      </c>
      <c r="E99" s="103">
        <v>21.21</v>
      </c>
      <c r="F99" s="50">
        <v>0</v>
      </c>
      <c r="G99" s="81">
        <v>0</v>
      </c>
      <c r="H99" s="81">
        <v>0</v>
      </c>
      <c r="I99" s="81">
        <v>0</v>
      </c>
      <c r="J99" s="61">
        <v>0</v>
      </c>
      <c r="K99" s="82">
        <v>0</v>
      </c>
      <c r="L99" s="64">
        <v>0</v>
      </c>
      <c r="M99" s="51">
        <f t="shared" si="4"/>
        <v>0</v>
      </c>
    </row>
    <row r="100" spans="1:13" ht="23.25" customHeight="1">
      <c r="A100" s="31" t="s">
        <v>100</v>
      </c>
      <c r="B100" s="36">
        <v>1051</v>
      </c>
      <c r="C100" s="24">
        <v>733</v>
      </c>
      <c r="D100" s="24">
        <v>318</v>
      </c>
      <c r="E100" s="103">
        <v>662.13</v>
      </c>
      <c r="F100" s="50">
        <v>423</v>
      </c>
      <c r="G100" s="19">
        <v>86</v>
      </c>
      <c r="H100" s="19">
        <v>42</v>
      </c>
      <c r="I100" s="19">
        <v>0</v>
      </c>
      <c r="J100" s="19">
        <v>0</v>
      </c>
      <c r="K100" s="19">
        <v>0</v>
      </c>
      <c r="L100" s="19">
        <v>0</v>
      </c>
      <c r="M100" s="51">
        <f t="shared" si="4"/>
        <v>551</v>
      </c>
    </row>
    <row r="101" spans="1:13" ht="12.75" customHeight="1">
      <c r="A101" s="31" t="s">
        <v>101</v>
      </c>
      <c r="B101" s="49">
        <v>143</v>
      </c>
      <c r="C101" s="19">
        <v>29</v>
      </c>
      <c r="D101" s="9">
        <v>114</v>
      </c>
      <c r="E101" s="101">
        <v>28.6</v>
      </c>
      <c r="F101" s="83">
        <v>23</v>
      </c>
      <c r="G101" s="9">
        <v>18</v>
      </c>
      <c r="H101" s="9">
        <v>13</v>
      </c>
      <c r="I101" s="19">
        <v>0</v>
      </c>
      <c r="J101" s="19">
        <v>0</v>
      </c>
      <c r="K101" s="19">
        <v>0</v>
      </c>
      <c r="L101" s="19">
        <v>0</v>
      </c>
      <c r="M101" s="51">
        <f t="shared" si="4"/>
        <v>54</v>
      </c>
    </row>
    <row r="102" spans="1:13" ht="12.75" customHeight="1">
      <c r="A102" s="16" t="s">
        <v>102</v>
      </c>
      <c r="B102" s="49">
        <v>1032</v>
      </c>
      <c r="C102" s="19">
        <v>126</v>
      </c>
      <c r="D102" s="9">
        <v>906</v>
      </c>
      <c r="E102" s="101">
        <v>299.27999999999997</v>
      </c>
      <c r="F102" s="83">
        <v>0</v>
      </c>
      <c r="G102" s="9">
        <v>20</v>
      </c>
      <c r="H102" s="9">
        <v>26</v>
      </c>
      <c r="I102" s="19">
        <v>0</v>
      </c>
      <c r="J102" s="19">
        <v>0</v>
      </c>
      <c r="K102" s="19">
        <v>0</v>
      </c>
      <c r="L102" s="19">
        <v>0</v>
      </c>
      <c r="M102" s="51">
        <f t="shared" si="4"/>
        <v>46</v>
      </c>
    </row>
    <row r="103" spans="1:13" ht="12.75" customHeight="1">
      <c r="A103" s="16" t="s">
        <v>103</v>
      </c>
      <c r="B103" s="49">
        <v>509</v>
      </c>
      <c r="C103" s="19">
        <v>81</v>
      </c>
      <c r="D103" s="9">
        <v>428</v>
      </c>
      <c r="E103" s="101">
        <v>106.89</v>
      </c>
      <c r="F103" s="83">
        <v>0</v>
      </c>
      <c r="G103" s="9">
        <v>25</v>
      </c>
      <c r="H103" s="9">
        <v>2</v>
      </c>
      <c r="I103" s="19">
        <v>0</v>
      </c>
      <c r="J103" s="19">
        <v>0</v>
      </c>
      <c r="K103" s="19">
        <v>0</v>
      </c>
      <c r="L103" s="19">
        <v>0</v>
      </c>
      <c r="M103" s="51">
        <f t="shared" si="4"/>
        <v>27</v>
      </c>
    </row>
    <row r="104" spans="1:13" ht="12.75" customHeight="1">
      <c r="A104" s="16" t="s">
        <v>104</v>
      </c>
      <c r="B104" s="49" t="s">
        <v>162</v>
      </c>
      <c r="C104" s="19" t="s">
        <v>162</v>
      </c>
      <c r="D104" s="24" t="s">
        <v>162</v>
      </c>
      <c r="E104" s="103" t="s">
        <v>162</v>
      </c>
      <c r="F104" s="50" t="s">
        <v>162</v>
      </c>
      <c r="G104" s="24" t="s">
        <v>162</v>
      </c>
      <c r="H104" s="24" t="s">
        <v>162</v>
      </c>
      <c r="I104" s="24" t="s">
        <v>162</v>
      </c>
      <c r="J104" s="24" t="s">
        <v>162</v>
      </c>
      <c r="K104" s="24" t="s">
        <v>162</v>
      </c>
      <c r="L104" s="24" t="s">
        <v>162</v>
      </c>
      <c r="M104" s="51">
        <f t="shared" si="4"/>
        <v>0</v>
      </c>
    </row>
    <row r="105" spans="1:13" ht="12.75" customHeight="1">
      <c r="A105" s="16" t="s">
        <v>105</v>
      </c>
      <c r="B105" s="49">
        <v>474</v>
      </c>
      <c r="C105" s="19">
        <v>353</v>
      </c>
      <c r="D105" s="9">
        <v>121</v>
      </c>
      <c r="E105" s="101">
        <v>71.099999999999994</v>
      </c>
      <c r="F105" s="83">
        <v>0</v>
      </c>
      <c r="G105" s="9">
        <v>0</v>
      </c>
      <c r="H105" s="9">
        <v>117</v>
      </c>
      <c r="I105" s="19">
        <v>0</v>
      </c>
      <c r="J105" s="19">
        <v>18</v>
      </c>
      <c r="K105" s="19">
        <v>0</v>
      </c>
      <c r="L105" s="19">
        <v>0</v>
      </c>
      <c r="M105" s="51">
        <f t="shared" si="4"/>
        <v>135</v>
      </c>
    </row>
    <row r="106" spans="1:13" ht="12.75" customHeight="1">
      <c r="A106" s="16" t="s">
        <v>106</v>
      </c>
      <c r="B106" s="49">
        <v>2907</v>
      </c>
      <c r="C106" s="19">
        <v>2466</v>
      </c>
      <c r="D106" s="9">
        <v>441</v>
      </c>
      <c r="E106" s="101">
        <v>881.36</v>
      </c>
      <c r="F106" s="83">
        <v>746</v>
      </c>
      <c r="G106" s="9">
        <v>597</v>
      </c>
      <c r="H106" s="9">
        <v>54</v>
      </c>
      <c r="I106" s="19">
        <v>0</v>
      </c>
      <c r="J106" s="19">
        <v>0</v>
      </c>
      <c r="K106" s="19">
        <v>0</v>
      </c>
      <c r="L106" s="19">
        <v>0</v>
      </c>
      <c r="M106" s="51">
        <f t="shared" si="4"/>
        <v>1397</v>
      </c>
    </row>
    <row r="107" spans="1:13" ht="12.75" customHeight="1">
      <c r="A107" s="16" t="s">
        <v>107</v>
      </c>
      <c r="B107" s="49">
        <v>867</v>
      </c>
      <c r="C107" s="19">
        <v>867</v>
      </c>
      <c r="D107" s="9">
        <v>0</v>
      </c>
      <c r="E107" s="101">
        <v>251.42999999999998</v>
      </c>
      <c r="F107" s="83">
        <v>0</v>
      </c>
      <c r="G107" s="9">
        <v>0</v>
      </c>
      <c r="H107" s="9">
        <v>122</v>
      </c>
      <c r="I107" s="19">
        <v>0</v>
      </c>
      <c r="J107" s="19">
        <v>65</v>
      </c>
      <c r="K107" s="19">
        <v>0</v>
      </c>
      <c r="L107" s="19">
        <v>0</v>
      </c>
      <c r="M107" s="51">
        <f t="shared" si="4"/>
        <v>187</v>
      </c>
    </row>
    <row r="108" spans="1:13" ht="12.75" customHeight="1">
      <c r="A108" s="16" t="s">
        <v>108</v>
      </c>
      <c r="B108" s="49">
        <v>150</v>
      </c>
      <c r="C108" s="19">
        <v>150</v>
      </c>
      <c r="D108" s="9">
        <v>0</v>
      </c>
      <c r="E108" s="101">
        <v>9</v>
      </c>
      <c r="F108" s="83">
        <v>0</v>
      </c>
      <c r="G108" s="9">
        <v>0</v>
      </c>
      <c r="H108" s="9">
        <v>14</v>
      </c>
      <c r="I108" s="19">
        <v>0</v>
      </c>
      <c r="J108" s="19">
        <v>11</v>
      </c>
      <c r="K108" s="19">
        <v>0</v>
      </c>
      <c r="L108" s="19">
        <v>0</v>
      </c>
      <c r="M108" s="51">
        <f t="shared" si="4"/>
        <v>25</v>
      </c>
    </row>
    <row r="109" spans="1:13" ht="12.75" customHeight="1">
      <c r="A109" s="16" t="s">
        <v>109</v>
      </c>
      <c r="B109" s="49">
        <v>778</v>
      </c>
      <c r="C109" s="19">
        <v>778</v>
      </c>
      <c r="D109" s="9">
        <v>0</v>
      </c>
      <c r="E109" s="101">
        <v>264.52000000000004</v>
      </c>
      <c r="F109" s="83">
        <v>0</v>
      </c>
      <c r="G109" s="9">
        <v>0</v>
      </c>
      <c r="H109" s="9">
        <v>100</v>
      </c>
      <c r="I109" s="19">
        <v>0</v>
      </c>
      <c r="J109" s="19">
        <v>21</v>
      </c>
      <c r="K109" s="19">
        <v>0</v>
      </c>
      <c r="L109" s="19">
        <v>0</v>
      </c>
      <c r="M109" s="51">
        <f t="shared" si="4"/>
        <v>121</v>
      </c>
    </row>
    <row r="110" spans="1:13" ht="12.75" customHeight="1">
      <c r="A110" s="16" t="s">
        <v>110</v>
      </c>
      <c r="B110" s="49">
        <v>4981</v>
      </c>
      <c r="C110" s="19">
        <v>4971</v>
      </c>
      <c r="D110" s="9">
        <v>10</v>
      </c>
      <c r="E110" s="101">
        <v>2393.02</v>
      </c>
      <c r="F110" s="83">
        <v>1652</v>
      </c>
      <c r="G110" s="9">
        <v>515</v>
      </c>
      <c r="H110" s="9">
        <v>25</v>
      </c>
      <c r="I110" s="19">
        <v>0</v>
      </c>
      <c r="J110" s="19">
        <v>0</v>
      </c>
      <c r="K110" s="19">
        <v>0</v>
      </c>
      <c r="L110" s="19">
        <v>0</v>
      </c>
      <c r="M110" s="51">
        <f t="shared" si="4"/>
        <v>2192</v>
      </c>
    </row>
    <row r="111" spans="1:13" ht="12.75" customHeight="1">
      <c r="A111" s="84"/>
      <c r="B111" s="38"/>
      <c r="C111" s="18"/>
      <c r="D111" s="18"/>
      <c r="E111" s="102"/>
      <c r="F111" s="48"/>
      <c r="G111" s="18"/>
      <c r="H111" s="18"/>
      <c r="I111" s="18"/>
      <c r="J111" s="18"/>
      <c r="K111" s="18"/>
      <c r="L111" s="18"/>
      <c r="M111" s="39"/>
    </row>
    <row r="112" spans="1:13" ht="12.75" customHeight="1">
      <c r="A112" s="47" t="s">
        <v>22</v>
      </c>
      <c r="B112" s="38"/>
      <c r="C112" s="18"/>
      <c r="D112" s="18"/>
      <c r="E112" s="102"/>
      <c r="F112" s="48"/>
      <c r="G112" s="18"/>
      <c r="H112" s="18"/>
      <c r="I112" s="18"/>
      <c r="J112" s="18"/>
      <c r="K112" s="18"/>
      <c r="L112" s="18"/>
      <c r="M112" s="39"/>
    </row>
    <row r="113" spans="1:256" ht="12.75" customHeight="1">
      <c r="A113" s="47"/>
      <c r="B113" s="77"/>
      <c r="C113" s="28"/>
      <c r="D113" s="28"/>
      <c r="E113" s="114"/>
      <c r="F113" s="78"/>
      <c r="G113" s="28"/>
      <c r="H113" s="28"/>
      <c r="I113" s="28"/>
      <c r="J113" s="28"/>
      <c r="K113" s="28"/>
      <c r="L113" s="28"/>
      <c r="M113" s="79"/>
    </row>
    <row r="114" spans="1:256">
      <c r="A114" s="31" t="s">
        <v>111</v>
      </c>
      <c r="B114" s="49" t="s">
        <v>162</v>
      </c>
      <c r="C114" s="19" t="s">
        <v>162</v>
      </c>
      <c r="D114" s="19" t="s">
        <v>162</v>
      </c>
      <c r="E114" s="103" t="s">
        <v>162</v>
      </c>
      <c r="F114" s="50" t="s">
        <v>162</v>
      </c>
      <c r="G114" s="24" t="s">
        <v>162</v>
      </c>
      <c r="H114" s="24" t="s">
        <v>162</v>
      </c>
      <c r="I114" s="24" t="s">
        <v>162</v>
      </c>
      <c r="J114" s="24" t="s">
        <v>162</v>
      </c>
      <c r="K114" s="24" t="s">
        <v>162</v>
      </c>
      <c r="L114" s="24" t="s">
        <v>162</v>
      </c>
      <c r="M114" s="51">
        <f t="shared" ref="M114:M118" si="5">SUM(F114:L114)</f>
        <v>0</v>
      </c>
    </row>
    <row r="115" spans="1:256">
      <c r="A115" s="31" t="s">
        <v>112</v>
      </c>
      <c r="B115" s="49" t="s">
        <v>162</v>
      </c>
      <c r="C115" s="19" t="s">
        <v>162</v>
      </c>
      <c r="D115" s="19" t="s">
        <v>162</v>
      </c>
      <c r="E115" s="103" t="s">
        <v>162</v>
      </c>
      <c r="F115" s="50" t="s">
        <v>162</v>
      </c>
      <c r="G115" s="24" t="s">
        <v>162</v>
      </c>
      <c r="H115" s="24" t="s">
        <v>162</v>
      </c>
      <c r="I115" s="24" t="s">
        <v>162</v>
      </c>
      <c r="J115" s="24" t="s">
        <v>162</v>
      </c>
      <c r="K115" s="24" t="s">
        <v>162</v>
      </c>
      <c r="L115" s="24" t="s">
        <v>162</v>
      </c>
      <c r="M115" s="51">
        <f t="shared" si="5"/>
        <v>0</v>
      </c>
    </row>
    <row r="116" spans="1:256" ht="12.75" customHeight="1">
      <c r="A116" s="31" t="s">
        <v>113</v>
      </c>
      <c r="B116" s="49">
        <v>132</v>
      </c>
      <c r="C116" s="19">
        <v>132</v>
      </c>
      <c r="D116" s="19">
        <v>0</v>
      </c>
      <c r="E116" s="103">
        <v>54.12</v>
      </c>
      <c r="F116" s="50">
        <v>36</v>
      </c>
      <c r="G116" s="19">
        <v>3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51">
        <f t="shared" si="5"/>
        <v>39</v>
      </c>
    </row>
    <row r="117" spans="1:256" ht="12.75" customHeight="1">
      <c r="A117" s="31" t="s">
        <v>114</v>
      </c>
      <c r="B117" s="49">
        <v>348</v>
      </c>
      <c r="C117" s="19">
        <v>348</v>
      </c>
      <c r="D117" s="19">
        <v>0</v>
      </c>
      <c r="E117" s="103">
        <v>48.720000000000006</v>
      </c>
      <c r="F117" s="50">
        <v>236</v>
      </c>
      <c r="G117" s="19">
        <v>181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51">
        <f t="shared" si="5"/>
        <v>417</v>
      </c>
    </row>
    <row r="118" spans="1:256" ht="12.75" customHeight="1">
      <c r="A118" s="31" t="s">
        <v>115</v>
      </c>
      <c r="B118" s="49">
        <v>628</v>
      </c>
      <c r="C118" s="20">
        <v>628</v>
      </c>
      <c r="D118" s="20">
        <v>0</v>
      </c>
      <c r="E118" s="104">
        <v>270.04000000000002</v>
      </c>
      <c r="F118" s="52">
        <v>558</v>
      </c>
      <c r="G118" s="20">
        <v>102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51">
        <f t="shared" si="5"/>
        <v>660</v>
      </c>
    </row>
    <row r="119" spans="1:256">
      <c r="A119" s="16" t="s">
        <v>28</v>
      </c>
      <c r="C119" s="15"/>
      <c r="D119" s="15"/>
      <c r="E119" s="95"/>
      <c r="F119" s="15"/>
      <c r="G119" s="15"/>
      <c r="H119" s="15"/>
      <c r="I119" s="15"/>
      <c r="J119" s="15"/>
      <c r="K119" s="15"/>
      <c r="L119" s="15"/>
    </row>
    <row r="120" spans="1:256" ht="23.1" customHeight="1">
      <c r="A120" s="130" t="s">
        <v>163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34"/>
    </row>
    <row r="121" spans="1:256" s="14" customFormat="1" ht="12.75" customHeight="1" thickBot="1">
      <c r="A121" s="65"/>
      <c r="B121" s="30"/>
      <c r="C121" s="30"/>
      <c r="D121" s="30"/>
      <c r="E121" s="115"/>
      <c r="F121" s="30"/>
      <c r="G121" s="30"/>
      <c r="H121" s="30"/>
      <c r="I121" s="30"/>
      <c r="J121" s="30"/>
      <c r="K121" s="30"/>
      <c r="L121" s="30"/>
      <c r="M121" s="85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ht="12" thickTop="1">
      <c r="A122" s="67"/>
      <c r="B122" s="126" t="s">
        <v>0</v>
      </c>
      <c r="C122" s="127"/>
      <c r="D122" s="127"/>
      <c r="E122" s="128"/>
      <c r="F122" s="126" t="s">
        <v>1</v>
      </c>
      <c r="G122" s="127"/>
      <c r="H122" s="127"/>
      <c r="I122" s="127"/>
      <c r="J122" s="127"/>
      <c r="K122" s="127"/>
      <c r="L122" s="127"/>
      <c r="M122" s="129"/>
    </row>
    <row r="123" spans="1:256" ht="12.75" customHeight="1">
      <c r="A123" s="31"/>
      <c r="B123" s="2" t="s">
        <v>2</v>
      </c>
      <c r="C123" s="9" t="s">
        <v>2</v>
      </c>
      <c r="D123" s="9" t="s">
        <v>2</v>
      </c>
      <c r="E123" s="103"/>
      <c r="F123" s="68"/>
      <c r="G123" s="9" t="s">
        <v>3</v>
      </c>
      <c r="H123" s="9" t="s">
        <v>4</v>
      </c>
      <c r="I123" s="9" t="s">
        <v>5</v>
      </c>
      <c r="J123" s="9" t="s">
        <v>6</v>
      </c>
      <c r="K123" s="9" t="s">
        <v>7</v>
      </c>
      <c r="L123" s="9" t="s">
        <v>8</v>
      </c>
      <c r="M123" s="4" t="s">
        <v>2</v>
      </c>
    </row>
    <row r="124" spans="1:256">
      <c r="A124" s="31"/>
      <c r="B124" s="5" t="s">
        <v>9</v>
      </c>
      <c r="C124" s="10" t="s">
        <v>10</v>
      </c>
      <c r="D124" s="10" t="s">
        <v>11</v>
      </c>
      <c r="E124" s="108" t="s">
        <v>2</v>
      </c>
      <c r="F124" s="11" t="s">
        <v>12</v>
      </c>
      <c r="G124" s="10" t="s">
        <v>13</v>
      </c>
      <c r="H124" s="10" t="s">
        <v>13</v>
      </c>
      <c r="I124" s="10" t="s">
        <v>14</v>
      </c>
      <c r="J124" s="10" t="s">
        <v>13</v>
      </c>
      <c r="K124" s="10" t="s">
        <v>13</v>
      </c>
      <c r="L124" s="10" t="s">
        <v>13</v>
      </c>
      <c r="M124" s="7" t="s">
        <v>13</v>
      </c>
    </row>
    <row r="125" spans="1:256" ht="12.75" customHeight="1">
      <c r="A125" s="31"/>
      <c r="B125" s="5" t="s">
        <v>15</v>
      </c>
      <c r="C125" s="10" t="s">
        <v>16</v>
      </c>
      <c r="D125" s="10" t="s">
        <v>16</v>
      </c>
      <c r="E125" s="108" t="s">
        <v>17</v>
      </c>
      <c r="F125" s="11" t="s">
        <v>18</v>
      </c>
      <c r="G125" s="10" t="s">
        <v>18</v>
      </c>
      <c r="H125" s="10" t="s">
        <v>18</v>
      </c>
      <c r="I125" s="10" t="s">
        <v>19</v>
      </c>
      <c r="J125" s="10" t="s">
        <v>18</v>
      </c>
      <c r="K125" s="10" t="s">
        <v>18</v>
      </c>
      <c r="L125" s="10" t="s">
        <v>18</v>
      </c>
      <c r="M125" s="7" t="s">
        <v>18</v>
      </c>
    </row>
    <row r="126" spans="1:256" ht="27.75" customHeight="1">
      <c r="A126" s="47" t="s">
        <v>22</v>
      </c>
      <c r="B126" s="38"/>
      <c r="C126" s="18"/>
      <c r="D126" s="18"/>
      <c r="E126" s="102"/>
      <c r="F126" s="48"/>
      <c r="G126" s="18"/>
      <c r="H126" s="18"/>
      <c r="I126" s="18"/>
      <c r="J126" s="18"/>
      <c r="K126" s="18"/>
      <c r="L126" s="18"/>
      <c r="M126" s="39"/>
    </row>
    <row r="127" spans="1:256" ht="12.75" customHeight="1">
      <c r="A127" s="43"/>
      <c r="B127" s="2"/>
      <c r="C127" s="9"/>
      <c r="D127" s="9"/>
      <c r="E127" s="101"/>
      <c r="F127" s="44"/>
      <c r="G127" s="45"/>
      <c r="H127" s="45"/>
      <c r="I127" s="45"/>
      <c r="J127" s="45"/>
      <c r="K127" s="45"/>
      <c r="L127" s="45"/>
      <c r="M127" s="42"/>
    </row>
    <row r="128" spans="1:256" ht="12.75" customHeight="1">
      <c r="A128" s="43" t="s">
        <v>116</v>
      </c>
      <c r="B128" s="2">
        <v>852</v>
      </c>
      <c r="C128" s="9">
        <v>852</v>
      </c>
      <c r="D128" s="9">
        <v>0</v>
      </c>
      <c r="E128" s="101">
        <v>340.8</v>
      </c>
      <c r="F128" s="44">
        <v>72</v>
      </c>
      <c r="G128" s="19">
        <v>247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51">
        <f t="shared" ref="M128:M139" si="6">SUM(F128:L128)</f>
        <v>319</v>
      </c>
    </row>
    <row r="129" spans="1:13" ht="12.75" customHeight="1">
      <c r="A129" s="31" t="s">
        <v>117</v>
      </c>
      <c r="B129" s="49" t="s">
        <v>162</v>
      </c>
      <c r="C129" s="19" t="s">
        <v>162</v>
      </c>
      <c r="D129" s="19" t="s">
        <v>162</v>
      </c>
      <c r="E129" s="103" t="s">
        <v>162</v>
      </c>
      <c r="F129" s="50" t="s">
        <v>162</v>
      </c>
      <c r="G129" s="24" t="s">
        <v>162</v>
      </c>
      <c r="H129" s="24" t="s">
        <v>162</v>
      </c>
      <c r="I129" s="24" t="s">
        <v>162</v>
      </c>
      <c r="J129" s="24" t="s">
        <v>162</v>
      </c>
      <c r="K129" s="24" t="s">
        <v>162</v>
      </c>
      <c r="L129" s="24" t="s">
        <v>162</v>
      </c>
      <c r="M129" s="51">
        <f t="shared" si="6"/>
        <v>0</v>
      </c>
    </row>
    <row r="130" spans="1:13">
      <c r="A130" s="31" t="s">
        <v>118</v>
      </c>
      <c r="B130" s="49">
        <v>604</v>
      </c>
      <c r="C130" s="19">
        <v>604</v>
      </c>
      <c r="D130" s="19">
        <v>0</v>
      </c>
      <c r="E130" s="103">
        <v>308.04000000000002</v>
      </c>
      <c r="F130" s="50">
        <v>0</v>
      </c>
      <c r="G130" s="19">
        <v>169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51">
        <f t="shared" si="6"/>
        <v>169</v>
      </c>
    </row>
    <row r="131" spans="1:13">
      <c r="A131" s="31" t="s">
        <v>119</v>
      </c>
      <c r="B131" s="49">
        <v>143</v>
      </c>
      <c r="C131" s="19">
        <v>97</v>
      </c>
      <c r="D131" s="19">
        <v>46</v>
      </c>
      <c r="E131" s="103">
        <v>42.9</v>
      </c>
      <c r="F131" s="50">
        <v>59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51">
        <f t="shared" si="6"/>
        <v>59</v>
      </c>
    </row>
    <row r="132" spans="1:13">
      <c r="A132" s="31" t="s">
        <v>120</v>
      </c>
      <c r="B132" s="49">
        <v>185</v>
      </c>
      <c r="C132" s="19">
        <v>181</v>
      </c>
      <c r="D132" s="19">
        <v>4</v>
      </c>
      <c r="E132" s="103">
        <v>20.350000000000001</v>
      </c>
      <c r="F132" s="50">
        <v>69</v>
      </c>
      <c r="G132" s="19">
        <v>43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51">
        <f>SUM(F132:L132)</f>
        <v>112</v>
      </c>
    </row>
    <row r="133" spans="1:13">
      <c r="A133" s="31" t="s">
        <v>121</v>
      </c>
      <c r="B133" s="49">
        <v>256</v>
      </c>
      <c r="C133" s="19">
        <v>256</v>
      </c>
      <c r="D133" s="19">
        <v>0</v>
      </c>
      <c r="E133" s="103">
        <v>89.6</v>
      </c>
      <c r="F133" s="50">
        <v>172</v>
      </c>
      <c r="G133" s="19">
        <v>11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51">
        <f t="shared" si="6"/>
        <v>183</v>
      </c>
    </row>
    <row r="134" spans="1:13">
      <c r="A134" s="31" t="s">
        <v>122</v>
      </c>
      <c r="B134" s="49">
        <v>1185</v>
      </c>
      <c r="C134" s="19">
        <v>1185</v>
      </c>
      <c r="D134" s="19">
        <v>0</v>
      </c>
      <c r="E134" s="103">
        <v>379.2</v>
      </c>
      <c r="F134" s="50">
        <v>580</v>
      </c>
      <c r="G134" s="19">
        <v>13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51">
        <f t="shared" si="6"/>
        <v>593</v>
      </c>
    </row>
    <row r="135" spans="1:13">
      <c r="A135" s="31" t="s">
        <v>123</v>
      </c>
      <c r="B135" s="49">
        <v>250</v>
      </c>
      <c r="C135" s="19">
        <v>250</v>
      </c>
      <c r="D135" s="19">
        <v>0</v>
      </c>
      <c r="E135" s="103">
        <v>62.5</v>
      </c>
      <c r="F135" s="50">
        <v>91</v>
      </c>
      <c r="G135" s="19">
        <v>7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51">
        <f t="shared" si="6"/>
        <v>98</v>
      </c>
    </row>
    <row r="136" spans="1:13">
      <c r="A136" s="31" t="s">
        <v>106</v>
      </c>
      <c r="B136" s="49">
        <v>2907</v>
      </c>
      <c r="C136" s="19">
        <v>2466</v>
      </c>
      <c r="D136" s="19">
        <v>441</v>
      </c>
      <c r="E136" s="103">
        <v>881.36</v>
      </c>
      <c r="F136" s="50">
        <v>746</v>
      </c>
      <c r="G136" s="19">
        <v>597</v>
      </c>
      <c r="H136" s="19">
        <v>54</v>
      </c>
      <c r="I136" s="19">
        <v>0</v>
      </c>
      <c r="J136" s="19">
        <v>0</v>
      </c>
      <c r="K136" s="19">
        <v>0</v>
      </c>
      <c r="L136" s="19">
        <v>0</v>
      </c>
      <c r="M136" s="51">
        <f t="shared" si="6"/>
        <v>1397</v>
      </c>
    </row>
    <row r="137" spans="1:13">
      <c r="A137" s="31" t="s">
        <v>124</v>
      </c>
      <c r="B137" s="49">
        <v>620</v>
      </c>
      <c r="C137" s="19">
        <v>620</v>
      </c>
      <c r="D137" s="19">
        <v>0</v>
      </c>
      <c r="E137" s="103">
        <v>307.74</v>
      </c>
      <c r="F137" s="50">
        <v>571</v>
      </c>
      <c r="G137" s="19">
        <v>37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51">
        <f t="shared" si="6"/>
        <v>608</v>
      </c>
    </row>
    <row r="138" spans="1:13">
      <c r="A138" s="31" t="s">
        <v>125</v>
      </c>
      <c r="B138" s="49">
        <v>4981</v>
      </c>
      <c r="C138" s="19">
        <v>4971</v>
      </c>
      <c r="D138" s="19">
        <v>10</v>
      </c>
      <c r="E138" s="103">
        <v>2393.02</v>
      </c>
      <c r="F138" s="50">
        <v>1652</v>
      </c>
      <c r="G138" s="19">
        <v>515</v>
      </c>
      <c r="H138" s="19">
        <v>25</v>
      </c>
      <c r="I138" s="19">
        <v>0</v>
      </c>
      <c r="J138" s="19">
        <v>0</v>
      </c>
      <c r="K138" s="19">
        <v>0</v>
      </c>
      <c r="L138" s="19">
        <v>0</v>
      </c>
      <c r="M138" s="51">
        <f t="shared" si="6"/>
        <v>2192</v>
      </c>
    </row>
    <row r="139" spans="1:13">
      <c r="A139" s="31" t="s">
        <v>110</v>
      </c>
      <c r="B139" s="49">
        <v>374</v>
      </c>
      <c r="C139" s="19">
        <v>374</v>
      </c>
      <c r="D139" s="19">
        <v>0</v>
      </c>
      <c r="E139" s="103">
        <v>63.580000000000005</v>
      </c>
      <c r="F139" s="50">
        <v>187</v>
      </c>
      <c r="G139" s="19">
        <v>38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51">
        <f t="shared" si="6"/>
        <v>225</v>
      </c>
    </row>
    <row r="140" spans="1:13" ht="12.75" customHeight="1">
      <c r="A140" s="31"/>
      <c r="B140" s="49"/>
      <c r="C140" s="19"/>
      <c r="D140" s="9"/>
      <c r="E140" s="101"/>
      <c r="F140" s="83"/>
      <c r="G140" s="9"/>
      <c r="H140" s="9"/>
      <c r="I140" s="9"/>
      <c r="J140" s="9"/>
      <c r="K140" s="9"/>
      <c r="L140" s="9"/>
      <c r="M140" s="51"/>
    </row>
    <row r="141" spans="1:13" ht="12.75" customHeight="1">
      <c r="A141" s="47" t="s">
        <v>26</v>
      </c>
      <c r="B141" s="38"/>
      <c r="C141" s="18"/>
      <c r="D141" s="18"/>
      <c r="E141" s="102"/>
      <c r="F141" s="48"/>
      <c r="G141" s="18"/>
      <c r="H141" s="18"/>
      <c r="I141" s="18"/>
      <c r="J141" s="18"/>
      <c r="K141" s="18"/>
      <c r="L141" s="18"/>
      <c r="M141" s="39"/>
    </row>
    <row r="142" spans="1:13" ht="12.75" customHeight="1">
      <c r="A142" s="43"/>
      <c r="B142" s="2"/>
      <c r="C142" s="9"/>
      <c r="D142" s="9"/>
      <c r="E142" s="101"/>
      <c r="F142" s="44"/>
      <c r="G142" s="45"/>
      <c r="H142" s="45"/>
      <c r="I142" s="9"/>
      <c r="J142" s="9"/>
      <c r="K142" s="9"/>
      <c r="L142" s="9"/>
      <c r="M142" s="42"/>
    </row>
    <row r="143" spans="1:13" ht="12.75" customHeight="1">
      <c r="A143" s="86" t="s">
        <v>126</v>
      </c>
      <c r="B143" s="2">
        <v>125</v>
      </c>
      <c r="C143" s="9">
        <v>74</v>
      </c>
      <c r="D143" s="9">
        <v>51</v>
      </c>
      <c r="E143" s="101">
        <v>20</v>
      </c>
      <c r="F143" s="44">
        <v>76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2">
        <f t="shared" ref="M143:M176" si="7">SUM(F143:L143)</f>
        <v>76</v>
      </c>
    </row>
    <row r="144" spans="1:13" ht="12.75" customHeight="1">
      <c r="A144" s="43" t="s">
        <v>127</v>
      </c>
      <c r="B144" s="2">
        <v>50</v>
      </c>
      <c r="C144" s="9">
        <v>50</v>
      </c>
      <c r="D144" s="9">
        <v>0</v>
      </c>
      <c r="E144" s="101">
        <v>5</v>
      </c>
      <c r="F144" s="44">
        <v>21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2">
        <f t="shared" si="7"/>
        <v>21</v>
      </c>
    </row>
    <row r="145" spans="1:13" ht="12.75" customHeight="1">
      <c r="A145" s="43" t="s">
        <v>128</v>
      </c>
      <c r="B145" s="2">
        <v>98</v>
      </c>
      <c r="C145" s="9">
        <v>98</v>
      </c>
      <c r="D145" s="9">
        <v>0</v>
      </c>
      <c r="E145" s="101">
        <v>5.88</v>
      </c>
      <c r="F145" s="44">
        <v>47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2">
        <f t="shared" si="7"/>
        <v>47</v>
      </c>
    </row>
    <row r="146" spans="1:13" ht="12.75" customHeight="1">
      <c r="A146" s="43" t="s">
        <v>129</v>
      </c>
      <c r="B146" s="2">
        <v>22</v>
      </c>
      <c r="C146" s="9">
        <v>22</v>
      </c>
      <c r="D146" s="9">
        <v>0</v>
      </c>
      <c r="E146" s="101">
        <v>1.1000000000000001</v>
      </c>
      <c r="F146" s="44">
        <v>13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2">
        <f t="shared" si="7"/>
        <v>13</v>
      </c>
    </row>
    <row r="147" spans="1:13" ht="12.75" customHeight="1">
      <c r="A147" s="43" t="s">
        <v>130</v>
      </c>
      <c r="B147" s="2">
        <v>48</v>
      </c>
      <c r="C147" s="9">
        <v>48</v>
      </c>
      <c r="D147" s="9">
        <v>0</v>
      </c>
      <c r="E147" s="101">
        <v>13.919999999999998</v>
      </c>
      <c r="F147" s="44">
        <v>36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2">
        <f t="shared" si="7"/>
        <v>36</v>
      </c>
    </row>
    <row r="148" spans="1:13" ht="12.75" customHeight="1">
      <c r="A148" s="43" t="s">
        <v>131</v>
      </c>
      <c r="B148" s="36" t="s">
        <v>162</v>
      </c>
      <c r="C148" s="24" t="s">
        <v>162</v>
      </c>
      <c r="D148" s="24" t="s">
        <v>162</v>
      </c>
      <c r="E148" s="103" t="s">
        <v>162</v>
      </c>
      <c r="F148" s="68" t="s">
        <v>162</v>
      </c>
      <c r="G148" s="19" t="s">
        <v>162</v>
      </c>
      <c r="H148" s="19" t="s">
        <v>162</v>
      </c>
      <c r="I148" s="19" t="s">
        <v>162</v>
      </c>
      <c r="J148" s="19" t="s">
        <v>162</v>
      </c>
      <c r="K148" s="19" t="s">
        <v>162</v>
      </c>
      <c r="L148" s="19" t="s">
        <v>162</v>
      </c>
      <c r="M148" s="42">
        <f t="shared" si="7"/>
        <v>0</v>
      </c>
    </row>
    <row r="149" spans="1:13" ht="12.75" customHeight="1">
      <c r="A149" s="43" t="s">
        <v>132</v>
      </c>
      <c r="B149" s="87">
        <v>60</v>
      </c>
      <c r="C149" s="88">
        <v>60</v>
      </c>
      <c r="D149" s="88">
        <v>0</v>
      </c>
      <c r="E149" s="116">
        <v>25.2</v>
      </c>
      <c r="F149" s="44">
        <v>41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2">
        <f t="shared" si="7"/>
        <v>41</v>
      </c>
    </row>
    <row r="150" spans="1:13" ht="12.75" customHeight="1">
      <c r="A150" s="86" t="s">
        <v>133</v>
      </c>
      <c r="B150" s="2">
        <v>257</v>
      </c>
      <c r="C150" s="9">
        <v>197</v>
      </c>
      <c r="D150" s="10">
        <v>60</v>
      </c>
      <c r="E150" s="117">
        <v>182.47</v>
      </c>
      <c r="F150" s="44">
        <v>94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2">
        <f t="shared" si="7"/>
        <v>94</v>
      </c>
    </row>
    <row r="151" spans="1:13" ht="12.75" customHeight="1">
      <c r="A151" s="43" t="s">
        <v>134</v>
      </c>
      <c r="B151" s="2">
        <v>914</v>
      </c>
      <c r="C151" s="9">
        <v>914</v>
      </c>
      <c r="D151" s="10">
        <v>0</v>
      </c>
      <c r="E151" s="101">
        <v>740.34</v>
      </c>
      <c r="F151" s="44">
        <v>491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2">
        <f t="shared" si="7"/>
        <v>491</v>
      </c>
    </row>
    <row r="152" spans="1:13">
      <c r="A152" s="43" t="s">
        <v>135</v>
      </c>
      <c r="B152" s="2">
        <v>121</v>
      </c>
      <c r="C152" s="9">
        <v>84</v>
      </c>
      <c r="D152" s="9">
        <v>37</v>
      </c>
      <c r="E152" s="101">
        <v>38.72</v>
      </c>
      <c r="F152" s="44">
        <v>50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2">
        <f t="shared" si="7"/>
        <v>50</v>
      </c>
    </row>
    <row r="153" spans="1:13" ht="12.75" customHeight="1">
      <c r="A153" s="43" t="s">
        <v>136</v>
      </c>
      <c r="B153" s="2">
        <v>26</v>
      </c>
      <c r="C153" s="9">
        <v>26</v>
      </c>
      <c r="D153" s="9">
        <v>0</v>
      </c>
      <c r="E153" s="101">
        <v>0</v>
      </c>
      <c r="F153" s="44">
        <v>9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2">
        <f t="shared" si="7"/>
        <v>9</v>
      </c>
    </row>
    <row r="154" spans="1:13" ht="12.75" customHeight="1">
      <c r="A154" s="43" t="s">
        <v>137</v>
      </c>
      <c r="B154" s="2">
        <v>132</v>
      </c>
      <c r="C154" s="9">
        <v>0</v>
      </c>
      <c r="D154" s="9">
        <v>132</v>
      </c>
      <c r="E154" s="101">
        <v>19.8</v>
      </c>
      <c r="F154" s="44">
        <v>66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2">
        <f t="shared" si="7"/>
        <v>66</v>
      </c>
    </row>
    <row r="155" spans="1:13" ht="12.75" customHeight="1">
      <c r="A155" s="43" t="s">
        <v>138</v>
      </c>
      <c r="B155" s="2">
        <v>78</v>
      </c>
      <c r="C155" s="9">
        <v>78</v>
      </c>
      <c r="D155" s="9">
        <v>0</v>
      </c>
      <c r="E155" s="101">
        <v>74.88</v>
      </c>
      <c r="F155" s="44">
        <v>33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2">
        <f t="shared" si="7"/>
        <v>33</v>
      </c>
    </row>
    <row r="156" spans="1:13">
      <c r="A156" s="43" t="s">
        <v>139</v>
      </c>
      <c r="B156" s="89">
        <v>44</v>
      </c>
      <c r="C156" s="90">
        <v>44</v>
      </c>
      <c r="D156" s="90">
        <v>0</v>
      </c>
      <c r="E156" s="101">
        <v>23.76</v>
      </c>
      <c r="F156" s="44">
        <v>22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2">
        <f t="shared" si="7"/>
        <v>22</v>
      </c>
    </row>
    <row r="157" spans="1:13" ht="12.75" customHeight="1">
      <c r="A157" s="43" t="s">
        <v>140</v>
      </c>
      <c r="B157" s="143">
        <v>135</v>
      </c>
      <c r="C157" s="146">
        <v>135</v>
      </c>
      <c r="D157" s="146">
        <v>0</v>
      </c>
      <c r="E157" s="117">
        <v>14.85</v>
      </c>
      <c r="F157" s="44">
        <v>85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2">
        <f t="shared" si="7"/>
        <v>85</v>
      </c>
    </row>
    <row r="158" spans="1:13" ht="12.75" customHeight="1">
      <c r="A158" s="43" t="s">
        <v>141</v>
      </c>
      <c r="B158" s="144">
        <v>105</v>
      </c>
      <c r="C158" s="147">
        <v>80</v>
      </c>
      <c r="D158" s="91">
        <v>25</v>
      </c>
      <c r="E158" s="101">
        <v>19.95</v>
      </c>
      <c r="F158" s="44">
        <v>54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2">
        <f t="shared" si="7"/>
        <v>54</v>
      </c>
    </row>
    <row r="159" spans="1:13" ht="12.75" customHeight="1">
      <c r="A159" s="43" t="s">
        <v>142</v>
      </c>
      <c r="B159" s="144">
        <v>581</v>
      </c>
      <c r="C159" s="147">
        <v>581</v>
      </c>
      <c r="D159" s="91">
        <v>0</v>
      </c>
      <c r="E159" s="101">
        <v>116.2</v>
      </c>
      <c r="F159" s="44">
        <v>299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2">
        <f t="shared" si="7"/>
        <v>299</v>
      </c>
    </row>
    <row r="160" spans="1:13" ht="12.75" customHeight="1">
      <c r="A160" s="43" t="s">
        <v>143</v>
      </c>
      <c r="B160" s="144">
        <v>131</v>
      </c>
      <c r="C160" s="147">
        <v>131</v>
      </c>
      <c r="D160" s="91">
        <v>0</v>
      </c>
      <c r="E160" s="101">
        <v>17.03</v>
      </c>
      <c r="F160" s="44">
        <v>83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2">
        <f t="shared" si="7"/>
        <v>83</v>
      </c>
    </row>
    <row r="161" spans="1:13" ht="12.75" customHeight="1">
      <c r="A161" s="43" t="s">
        <v>144</v>
      </c>
      <c r="B161" s="144">
        <v>143</v>
      </c>
      <c r="C161" s="147">
        <v>143</v>
      </c>
      <c r="D161" s="91">
        <v>0</v>
      </c>
      <c r="E161" s="101">
        <v>8.58</v>
      </c>
      <c r="F161" s="44">
        <v>97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2">
        <f t="shared" si="7"/>
        <v>97</v>
      </c>
    </row>
    <row r="162" spans="1:13" ht="12.75" customHeight="1">
      <c r="A162" s="43" t="s">
        <v>145</v>
      </c>
      <c r="B162" s="144">
        <v>213</v>
      </c>
      <c r="C162" s="147">
        <v>167</v>
      </c>
      <c r="D162" s="91">
        <v>46</v>
      </c>
      <c r="E162" s="101">
        <v>23.43</v>
      </c>
      <c r="F162" s="44">
        <v>158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2">
        <f t="shared" si="7"/>
        <v>158</v>
      </c>
    </row>
    <row r="163" spans="1:13" ht="12.75" customHeight="1">
      <c r="A163" s="43" t="s">
        <v>146</v>
      </c>
      <c r="B163" s="144">
        <v>557</v>
      </c>
      <c r="C163" s="147">
        <v>557</v>
      </c>
      <c r="D163" s="91">
        <v>0</v>
      </c>
      <c r="E163" s="101">
        <v>46.05</v>
      </c>
      <c r="F163" s="44">
        <v>250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2">
        <f t="shared" si="7"/>
        <v>250</v>
      </c>
    </row>
    <row r="164" spans="1:13" ht="12.75" customHeight="1">
      <c r="A164" s="43" t="s">
        <v>147</v>
      </c>
      <c r="B164" s="144">
        <v>48</v>
      </c>
      <c r="C164" s="147">
        <v>40</v>
      </c>
      <c r="D164" s="91">
        <v>8</v>
      </c>
      <c r="E164" s="101">
        <v>3.84</v>
      </c>
      <c r="F164" s="44">
        <v>25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2">
        <f t="shared" si="7"/>
        <v>25</v>
      </c>
    </row>
    <row r="165" spans="1:13" ht="12.75" customHeight="1">
      <c r="A165" s="43" t="s">
        <v>148</v>
      </c>
      <c r="B165" s="144">
        <v>37</v>
      </c>
      <c r="C165" s="147">
        <v>18</v>
      </c>
      <c r="D165" s="91">
        <v>19</v>
      </c>
      <c r="E165" s="101">
        <v>2.2199999999999998</v>
      </c>
      <c r="F165" s="44">
        <v>14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2">
        <f t="shared" si="7"/>
        <v>14</v>
      </c>
    </row>
    <row r="166" spans="1:13" ht="12.75" customHeight="1">
      <c r="A166" s="43" t="s">
        <v>149</v>
      </c>
      <c r="B166" s="144">
        <v>166</v>
      </c>
      <c r="C166" s="147">
        <v>161</v>
      </c>
      <c r="D166" s="91">
        <v>5</v>
      </c>
      <c r="E166" s="101">
        <v>66.400000000000006</v>
      </c>
      <c r="F166" s="44">
        <v>62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2">
        <f t="shared" si="7"/>
        <v>62</v>
      </c>
    </row>
    <row r="167" spans="1:13" ht="12.75" customHeight="1">
      <c r="A167" s="43" t="s">
        <v>150</v>
      </c>
      <c r="B167" s="144">
        <v>95</v>
      </c>
      <c r="C167" s="147">
        <v>95</v>
      </c>
      <c r="D167" s="91">
        <v>0</v>
      </c>
      <c r="E167" s="101">
        <v>50.010000000000005</v>
      </c>
      <c r="F167" s="44">
        <v>78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2">
        <f t="shared" si="7"/>
        <v>78</v>
      </c>
    </row>
    <row r="168" spans="1:13" ht="12.75" customHeight="1">
      <c r="A168" s="43" t="s">
        <v>151</v>
      </c>
      <c r="B168" s="144">
        <v>44</v>
      </c>
      <c r="C168" s="147">
        <v>44</v>
      </c>
      <c r="D168" s="91">
        <v>0</v>
      </c>
      <c r="E168" s="101">
        <v>3.96</v>
      </c>
      <c r="F168" s="44">
        <v>45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2">
        <f t="shared" si="7"/>
        <v>45</v>
      </c>
    </row>
    <row r="169" spans="1:13" ht="12.75" customHeight="1">
      <c r="A169" s="43" t="s">
        <v>152</v>
      </c>
      <c r="B169" s="144">
        <v>110</v>
      </c>
      <c r="C169" s="147">
        <v>78</v>
      </c>
      <c r="D169" s="91">
        <v>32</v>
      </c>
      <c r="E169" s="101">
        <v>30.800000000000004</v>
      </c>
      <c r="F169" s="44">
        <v>38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2">
        <f t="shared" si="7"/>
        <v>38</v>
      </c>
    </row>
    <row r="170" spans="1:13" ht="12.75" customHeight="1">
      <c r="A170" s="43" t="s">
        <v>153</v>
      </c>
      <c r="B170" s="144">
        <v>69</v>
      </c>
      <c r="C170" s="147">
        <v>58</v>
      </c>
      <c r="D170" s="91">
        <v>11</v>
      </c>
      <c r="E170" s="101">
        <v>11.040000000000001</v>
      </c>
      <c r="F170" s="44">
        <v>40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2">
        <f t="shared" si="7"/>
        <v>40</v>
      </c>
    </row>
    <row r="171" spans="1:13" ht="12.75" customHeight="1">
      <c r="A171" s="43" t="s">
        <v>154</v>
      </c>
      <c r="B171" s="144">
        <v>93</v>
      </c>
      <c r="C171" s="147">
        <v>62</v>
      </c>
      <c r="D171" s="91">
        <v>31</v>
      </c>
      <c r="E171" s="101">
        <v>9.3000000000000007</v>
      </c>
      <c r="F171" s="44">
        <v>58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2">
        <f t="shared" si="7"/>
        <v>58</v>
      </c>
    </row>
    <row r="172" spans="1:13" ht="12.75" customHeight="1">
      <c r="A172" s="43" t="s">
        <v>155</v>
      </c>
      <c r="B172" s="144">
        <v>37</v>
      </c>
      <c r="C172" s="147">
        <v>37</v>
      </c>
      <c r="D172" s="91">
        <v>0</v>
      </c>
      <c r="E172" s="101">
        <v>0</v>
      </c>
      <c r="F172" s="44">
        <v>24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2">
        <f t="shared" si="7"/>
        <v>24</v>
      </c>
    </row>
    <row r="173" spans="1:13" ht="12.75" customHeight="1">
      <c r="A173" s="43" t="s">
        <v>156</v>
      </c>
      <c r="B173" s="144">
        <v>26</v>
      </c>
      <c r="C173" s="147">
        <v>9</v>
      </c>
      <c r="D173" s="91">
        <v>17</v>
      </c>
      <c r="E173" s="101">
        <v>26</v>
      </c>
      <c r="F173" s="44">
        <v>11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2">
        <f t="shared" si="7"/>
        <v>11</v>
      </c>
    </row>
    <row r="174" spans="1:13" ht="12.75" customHeight="1">
      <c r="A174" s="43" t="s">
        <v>157</v>
      </c>
      <c r="B174" s="144">
        <v>168</v>
      </c>
      <c r="C174" s="147">
        <v>129</v>
      </c>
      <c r="D174" s="91">
        <v>39</v>
      </c>
      <c r="E174" s="101">
        <v>1.68</v>
      </c>
      <c r="F174" s="44">
        <v>62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2">
        <f t="shared" si="7"/>
        <v>62</v>
      </c>
    </row>
    <row r="175" spans="1:13" ht="12.75" customHeight="1">
      <c r="A175" s="43" t="s">
        <v>158</v>
      </c>
      <c r="B175" s="144">
        <v>58</v>
      </c>
      <c r="C175" s="147">
        <v>58</v>
      </c>
      <c r="D175" s="91">
        <v>0</v>
      </c>
      <c r="E175" s="101">
        <v>2.9000000000000004</v>
      </c>
      <c r="F175" s="44">
        <v>31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2">
        <f t="shared" si="7"/>
        <v>31</v>
      </c>
    </row>
    <row r="176" spans="1:13" ht="12.75" customHeight="1">
      <c r="A176" s="43" t="s">
        <v>159</v>
      </c>
      <c r="B176" s="145" t="s">
        <v>162</v>
      </c>
      <c r="C176" s="148" t="s">
        <v>162</v>
      </c>
      <c r="D176" s="142" t="s">
        <v>162</v>
      </c>
      <c r="E176" s="103" t="s">
        <v>162</v>
      </c>
      <c r="F176" s="44">
        <v>49</v>
      </c>
      <c r="G176" s="19" t="s">
        <v>162</v>
      </c>
      <c r="H176" s="19" t="s">
        <v>162</v>
      </c>
      <c r="I176" s="19" t="s">
        <v>162</v>
      </c>
      <c r="J176" s="19" t="s">
        <v>162</v>
      </c>
      <c r="K176" s="19" t="s">
        <v>162</v>
      </c>
      <c r="L176" s="19" t="s">
        <v>162</v>
      </c>
      <c r="M176" s="42">
        <f t="shared" si="7"/>
        <v>49</v>
      </c>
    </row>
    <row r="177" spans="1:13" ht="12.75" customHeight="1">
      <c r="A177" s="92"/>
      <c r="B177" s="65"/>
      <c r="C177" s="92"/>
      <c r="D177" s="31"/>
      <c r="E177" s="118"/>
      <c r="F177" s="31"/>
      <c r="G177" s="31"/>
      <c r="H177" s="31"/>
      <c r="I177" s="31"/>
      <c r="J177" s="31"/>
      <c r="K177" s="31"/>
      <c r="L177" s="31"/>
      <c r="M177" s="31"/>
    </row>
    <row r="178" spans="1:13" ht="12.75" customHeight="1">
      <c r="A178" s="121" t="s">
        <v>160</v>
      </c>
      <c r="B178" s="93"/>
      <c r="C178" s="94"/>
      <c r="D178" s="32"/>
      <c r="E178" s="119"/>
      <c r="F178" s="32"/>
      <c r="G178" s="32"/>
      <c r="H178" s="32"/>
      <c r="I178" s="32"/>
      <c r="J178" s="32"/>
      <c r="K178" s="32"/>
      <c r="L178" s="32"/>
      <c r="M178" s="32"/>
    </row>
    <row r="179" spans="1:13" ht="12.75" customHeight="1">
      <c r="A179" s="122" t="s">
        <v>20</v>
      </c>
      <c r="B179" s="16"/>
      <c r="C179" s="31"/>
      <c r="D179" s="31"/>
      <c r="E179" s="118"/>
      <c r="F179" s="31"/>
      <c r="G179" s="31"/>
      <c r="H179" s="31"/>
      <c r="I179" s="31"/>
    </row>
    <row r="180" spans="1:13" ht="12.75" customHeight="1"/>
    <row r="181" spans="1:13" ht="12.75" customHeight="1"/>
    <row r="182" spans="1:13" ht="12.75" customHeight="1"/>
    <row r="183" spans="1:13" ht="12.75" customHeight="1"/>
    <row r="184" spans="1:13" ht="12.75" customHeight="1"/>
    <row r="185" spans="1:13" ht="12.75" customHeight="1"/>
    <row r="186" spans="1:13" ht="12.75" customHeight="1"/>
    <row r="187" spans="1:13" ht="12.75" customHeight="1"/>
    <row r="188" spans="1:13" ht="12.75" customHeight="1"/>
    <row r="189" spans="1:13" ht="12.75" customHeight="1"/>
    <row r="190" spans="1:13" ht="12.75" customHeight="1"/>
    <row r="191" spans="1:13" ht="12.75" customHeight="1"/>
    <row r="192" spans="1:13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</sheetData>
  <mergeCells count="9">
    <mergeCell ref="A2:L2"/>
    <mergeCell ref="B57:E57"/>
    <mergeCell ref="F57:M57"/>
    <mergeCell ref="B122:E122"/>
    <mergeCell ref="F122:M122"/>
    <mergeCell ref="A55:L55"/>
    <mergeCell ref="A120:L120"/>
    <mergeCell ref="F4:M4"/>
    <mergeCell ref="B4:E4"/>
  </mergeCells>
  <phoneticPr fontId="10" type="noConversion"/>
  <pageMargins left="0.54" right="0.25" top="0.53" bottom="0.5" header="0.5" footer="0.5"/>
  <pageSetup scale="63" orientation="portrait" r:id="rId1"/>
  <headerFooter alignWithMargins="0"/>
  <rowBreaks count="2" manualBreakCount="2">
    <brk id="53" max="12" man="1"/>
    <brk id="118" max="12" man="1"/>
  </rowBreaks>
  <ignoredErrors>
    <ignoredError sqref="M10 M27:M33 M39:M52 M63:M65 M82:M86 M90:M98 M114:M118 M67:M78 M144:M149 M151:M157 M13:M25 M128:M1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81 - HCT and Degrees at S</vt:lpstr>
      <vt:lpstr>'Table 81 - HCT and Degrees at S'!Print_Area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2010-09-01T16:40:15Z</cp:lastPrinted>
  <dcterms:created xsi:type="dcterms:W3CDTF">2002-09-26T21:43:44Z</dcterms:created>
  <dcterms:modified xsi:type="dcterms:W3CDTF">2011-10-14T19:27:16Z</dcterms:modified>
</cp:coreProperties>
</file>