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53 - HCT of Grads by Age" sheetId="1" r:id="rId1"/>
  </sheets>
  <definedNames>
    <definedName name="JETSET">'Table 53 - HCT of Grads by Age'!$A$2:$R$53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<sst xmlns="http://schemas.openxmlformats.org/spreadsheetml/2006/main" count="112" uniqueCount="56">
  <si>
    <t xml:space="preserve">FULL-TIME AND TOTAL HEADCOUNT ENROLLMENT OF GRADUATE AND FIRST PROFESSIONAL DEGREE-SEEKING STUDENTS ENROLLED AT PUBLIC </t>
  </si>
  <si>
    <t>FULL-TIME</t>
  </si>
  <si>
    <t>TOTAL</t>
  </si>
  <si>
    <t>LT</t>
  </si>
  <si>
    <t>18-</t>
  </si>
  <si>
    <t>20-</t>
  </si>
  <si>
    <t>22-</t>
  </si>
  <si>
    <t>25-</t>
  </si>
  <si>
    <t>30-</t>
  </si>
  <si>
    <t>GT</t>
  </si>
  <si>
    <t>UN-</t>
  </si>
  <si>
    <t>18</t>
  </si>
  <si>
    <t>19</t>
  </si>
  <si>
    <t>21</t>
  </si>
  <si>
    <t>24</t>
  </si>
  <si>
    <t>29</t>
  </si>
  <si>
    <t>34</t>
  </si>
  <si>
    <t>KNOWN</t>
  </si>
  <si>
    <t>LINCOLN</t>
  </si>
  <si>
    <t>SOUTHEAST</t>
  </si>
  <si>
    <t>TRUMAN</t>
  </si>
  <si>
    <t>UMC</t>
  </si>
  <si>
    <t>UMKC</t>
  </si>
  <si>
    <t>UMR</t>
  </si>
  <si>
    <t>UMSL</t>
  </si>
  <si>
    <t xml:space="preserve">  Subtotal</t>
  </si>
  <si>
    <t>SOURCE:  IPEDS EF, Fall Enrollment</t>
  </si>
  <si>
    <t xml:space="preserve">FULL-TIME AND TOTAL HEADCOUNT ENROLLMENT OF GRADUATE AND FIRST PROFESSIONAL DEGREE-SEEKING STUDENTS ENROLLED AT PRIVATE NOT-FOR-PROFIT </t>
  </si>
  <si>
    <t>AVILA</t>
  </si>
  <si>
    <t>COLUMBIA</t>
  </si>
  <si>
    <t>DRURY</t>
  </si>
  <si>
    <t>EVANGEL</t>
  </si>
  <si>
    <t>FONTBONNE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</si>
  <si>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</si>
  <si>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</si>
  <si>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</si>
  <si>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</si>
  <si>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</si>
  <si>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</si>
  <si>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</si>
  <si>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</si>
  <si>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</si>
  <si>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WILLIAM WOODS</t>
  </si>
  <si>
    <t>STATE TOTAL</t>
  </si>
  <si>
    <t xml:space="preserve">N/A indicates that data are not available.  </t>
  </si>
  <si>
    <t xml:space="preserve">NOTE:  Total enrollment counts may differ from those on other tables due to the fact that a different cohort of students was counted.  </t>
  </si>
  <si>
    <t>TABLE 53</t>
  </si>
  <si>
    <t>TABLE 54</t>
  </si>
  <si>
    <t>NORTHWEST</t>
  </si>
  <si>
    <t>WEBSTER</t>
  </si>
  <si>
    <t>MISSOURI STATE</t>
  </si>
  <si>
    <t>MISSOURI SOUTHERN</t>
  </si>
  <si>
    <t>BACCALAUREATE AND HIGHER DEGREE-GRANTING INSTITUTIONS, BY AGE, FALL 2006</t>
  </si>
  <si>
    <t>(INDEPENDENT) BACCALAUREATE AND HIGHER DEGREE-GRANTING INSTITUTIONS, BY AGE, FALL 2006</t>
  </si>
  <si>
    <t>UCM</t>
  </si>
  <si>
    <t>CENTRAL METHODIST - GR/EXT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</si>
</sst>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15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44">
    <xf numFmtId="2" fontId="0" fillId="0" borderId="0" xfId="0" applyNumberFormat="1" applyFont="1" applyAlignment="1">
      <alignment/>
    </xf>
    <xf numFmtId="2" fontId="4" fillId="0" borderId="0" xfId="0" applyFont="1" applyAlignment="1">
      <alignment/>
    </xf>
    <xf numFmtId="3" fontId="4" fillId="0" borderId="1" xfId="0" applyNumberFormat="1" applyFont="1" applyAlignment="1">
      <alignment/>
    </xf>
    <xf numFmtId="2" fontId="4" fillId="0" borderId="1" xfId="0" applyFont="1" applyAlignment="1">
      <alignment/>
    </xf>
    <xf numFmtId="2" fontId="4" fillId="0" borderId="0" xfId="0" applyFont="1" applyAlignment="1">
      <alignment/>
    </xf>
    <xf numFmtId="3" fontId="4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Alignment="1">
      <alignment/>
    </xf>
    <xf numFmtId="3" fontId="4" fillId="0" borderId="1" xfId="0" applyNumberFormat="1" applyFont="1" applyAlignment="1">
      <alignment/>
    </xf>
    <xf numFmtId="2" fontId="4" fillId="0" borderId="1" xfId="0" applyFont="1" applyAlignment="1">
      <alignment/>
    </xf>
    <xf numFmtId="2" fontId="4" fillId="0" borderId="3" xfId="0" applyFont="1" applyAlignment="1">
      <alignment/>
    </xf>
    <xf numFmtId="3" fontId="4" fillId="0" borderId="2" xfId="0" applyNumberFormat="1" applyFont="1" applyAlignment="1">
      <alignment/>
    </xf>
    <xf numFmtId="2" fontId="4" fillId="0" borderId="4" xfId="0" applyFont="1" applyAlignment="1">
      <alignment/>
    </xf>
    <xf numFmtId="3" fontId="4" fillId="0" borderId="3" xfId="0" applyNumberFormat="1" applyFont="1" applyAlignment="1">
      <alignment horizontal="centerContinuous"/>
    </xf>
    <xf numFmtId="2" fontId="4" fillId="0" borderId="3" xfId="0" applyNumberFormat="1" applyFont="1" applyAlignment="1">
      <alignment horizontal="centerContinuous"/>
    </xf>
    <xf numFmtId="1" fontId="4" fillId="0" borderId="2" xfId="0" applyNumberFormat="1" applyFont="1" applyAlignment="1">
      <alignment horizontal="center"/>
    </xf>
    <xf numFmtId="2" fontId="4" fillId="0" borderId="2" xfId="0" applyFont="1" applyAlignment="1">
      <alignment horizontal="center"/>
    </xf>
    <xf numFmtId="2" fontId="4" fillId="0" borderId="5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0" applyFont="1" applyAlignment="1">
      <alignment horizontal="center"/>
    </xf>
    <xf numFmtId="2" fontId="5" fillId="0" borderId="1" xfId="0" applyFont="1" applyAlignment="1">
      <alignment/>
    </xf>
    <xf numFmtId="2" fontId="5" fillId="0" borderId="0" xfId="0" applyFont="1" applyAlignment="1">
      <alignment/>
    </xf>
    <xf numFmtId="3" fontId="5" fillId="0" borderId="3" xfId="0" applyNumberFormat="1" applyFont="1" applyAlignment="1">
      <alignment horizontal="centerContinuous"/>
    </xf>
    <xf numFmtId="2" fontId="5" fillId="0" borderId="3" xfId="0" applyNumberFormat="1" applyFont="1" applyAlignment="1">
      <alignment horizontal="centerContinuous"/>
    </xf>
    <xf numFmtId="3" fontId="4" fillId="0" borderId="6" xfId="0" applyNumberFormat="1" applyFont="1" applyBorder="1" applyAlignment="1">
      <alignment/>
    </xf>
    <xf numFmtId="2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showOutlineSymbols="0" zoomScale="87" zoomScaleNormal="87" workbookViewId="0" topLeftCell="A1">
      <selection activeCell="S15" sqref="S15"/>
    </sheetView>
  </sheetViews>
  <sheetFormatPr defaultColWidth="9.59765625" defaultRowHeight="10.5"/>
  <cols>
    <col min="1" max="1" width="34.796875" style="9" customWidth="1"/>
    <col min="2" max="8" width="8" style="9" customWidth="1"/>
    <col min="9" max="9" width="10" style="9" customWidth="1"/>
    <col min="10" max="10" width="9.19921875" style="9" customWidth="1"/>
    <col min="11" max="17" width="8" style="9" customWidth="1"/>
    <col min="18" max="18" width="10" style="9" customWidth="1"/>
    <col min="19" max="19" width="8" style="9" customWidth="1"/>
    <col min="20" max="209" width="15.796875" style="9" customWidth="1"/>
    <col min="210" max="16384" width="15.796875" style="0" customWidth="1"/>
  </cols>
  <sheetData>
    <row r="1" ht="12.75" customHeight="1">
      <c r="A1" s="1" t="s">
        <v>46</v>
      </c>
    </row>
    <row r="2" spans="1:19" ht="12.75" customHeight="1">
      <c r="A2" s="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0"/>
    </row>
    <row r="3" spans="1:19" ht="12.75" customHeight="1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0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0"/>
    </row>
    <row r="5" spans="1:19" ht="12.75" customHeight="1">
      <c r="A5" s="16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3" t="s">
        <v>2</v>
      </c>
      <c r="L5" s="20"/>
      <c r="M5" s="20"/>
      <c r="N5" s="20"/>
      <c r="O5" s="20"/>
      <c r="P5" s="20"/>
      <c r="Q5" s="20"/>
      <c r="R5" s="20"/>
      <c r="S5" s="32"/>
    </row>
    <row r="6" spans="1:19" ht="12.75" customHeight="1">
      <c r="A6" s="11"/>
      <c r="B6" s="26" t="s">
        <v>3</v>
      </c>
      <c r="C6" s="28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4"/>
      <c r="K6" s="22" t="s">
        <v>3</v>
      </c>
      <c r="L6" s="28" t="s">
        <v>4</v>
      </c>
      <c r="M6" s="28" t="s">
        <v>5</v>
      </c>
      <c r="N6" s="28" t="s">
        <v>6</v>
      </c>
      <c r="O6" s="28" t="s">
        <v>7</v>
      </c>
      <c r="P6" s="28" t="s">
        <v>8</v>
      </c>
      <c r="Q6" s="28" t="s">
        <v>9</v>
      </c>
      <c r="R6" s="28" t="s">
        <v>10</v>
      </c>
      <c r="S6" s="11"/>
    </row>
    <row r="7" spans="1:19" ht="12.75" customHeight="1">
      <c r="A7" s="4"/>
      <c r="B7" s="24" t="s">
        <v>11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16</v>
      </c>
      <c r="I7" s="24" t="s">
        <v>17</v>
      </c>
      <c r="J7" s="24" t="s">
        <v>2</v>
      </c>
      <c r="K7" s="21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16</v>
      </c>
      <c r="R7" s="24" t="s">
        <v>17</v>
      </c>
      <c r="S7" s="24" t="s">
        <v>2</v>
      </c>
    </row>
    <row r="8" spans="1:19" ht="12.75" customHeight="1">
      <c r="A8" s="15"/>
      <c r="B8" s="3"/>
      <c r="C8" s="15"/>
      <c r="D8" s="15"/>
      <c r="E8" s="15"/>
      <c r="F8" s="15"/>
      <c r="G8" s="15"/>
      <c r="H8" s="15"/>
      <c r="I8" s="15"/>
      <c r="J8" s="3"/>
      <c r="K8" s="18"/>
      <c r="L8" s="15"/>
      <c r="M8" s="15"/>
      <c r="N8" s="15"/>
      <c r="O8" s="15"/>
      <c r="P8" s="15"/>
      <c r="Q8" s="15"/>
      <c r="R8" s="15"/>
      <c r="S8" s="29"/>
    </row>
    <row r="9" spans="1:19" ht="12.75" customHeight="1">
      <c r="A9" s="1" t="s">
        <v>18</v>
      </c>
      <c r="B9" s="42">
        <v>0</v>
      </c>
      <c r="C9" s="42">
        <v>0</v>
      </c>
      <c r="D9" s="42">
        <v>0</v>
      </c>
      <c r="E9" s="42">
        <v>19</v>
      </c>
      <c r="F9" s="42">
        <v>25</v>
      </c>
      <c r="G9" s="42">
        <v>9</v>
      </c>
      <c r="H9" s="42">
        <v>17</v>
      </c>
      <c r="I9" s="42">
        <v>0</v>
      </c>
      <c r="J9" s="33">
        <f aca="true" t="shared" si="0" ref="J9:J19">SUM(B9:I9)</f>
        <v>70</v>
      </c>
      <c r="K9" s="43">
        <v>0</v>
      </c>
      <c r="L9" s="43">
        <v>0</v>
      </c>
      <c r="M9" s="43">
        <v>0</v>
      </c>
      <c r="N9" s="42">
        <v>31</v>
      </c>
      <c r="O9" s="42">
        <v>69</v>
      </c>
      <c r="P9" s="42">
        <v>49</v>
      </c>
      <c r="Q9" s="42">
        <v>146</v>
      </c>
      <c r="R9" s="42">
        <v>2</v>
      </c>
      <c r="S9" s="10">
        <f aca="true" t="shared" si="1" ref="S9:S19">SUM(K9:R9)</f>
        <v>297</v>
      </c>
    </row>
    <row r="10" spans="1:19" ht="12.75" customHeight="1">
      <c r="A10" s="1" t="s">
        <v>51</v>
      </c>
      <c r="B10" s="42">
        <v>0</v>
      </c>
      <c r="C10" s="42">
        <v>0</v>
      </c>
      <c r="D10" s="42">
        <v>0</v>
      </c>
      <c r="E10" s="42">
        <v>0</v>
      </c>
      <c r="F10" s="42">
        <v>1</v>
      </c>
      <c r="G10" s="43">
        <v>0</v>
      </c>
      <c r="H10" s="42">
        <v>0</v>
      </c>
      <c r="I10" s="43">
        <v>0</v>
      </c>
      <c r="J10" s="33">
        <f t="shared" si="0"/>
        <v>1</v>
      </c>
      <c r="K10" s="43">
        <v>0</v>
      </c>
      <c r="L10" s="43">
        <v>0</v>
      </c>
      <c r="M10" s="43">
        <v>0</v>
      </c>
      <c r="N10" s="42">
        <v>2</v>
      </c>
      <c r="O10" s="42">
        <v>3</v>
      </c>
      <c r="P10" s="43">
        <v>0</v>
      </c>
      <c r="Q10" s="42">
        <v>4</v>
      </c>
      <c r="R10" s="43">
        <v>0</v>
      </c>
      <c r="S10" s="10">
        <f t="shared" si="1"/>
        <v>9</v>
      </c>
    </row>
    <row r="11" spans="1:19" ht="12.75" customHeight="1">
      <c r="A11" s="1" t="s">
        <v>50</v>
      </c>
      <c r="B11" s="42">
        <v>0</v>
      </c>
      <c r="C11" s="42">
        <v>0</v>
      </c>
      <c r="D11" s="42">
        <v>11</v>
      </c>
      <c r="E11" s="42">
        <v>490</v>
      </c>
      <c r="F11" s="42">
        <v>389</v>
      </c>
      <c r="G11" s="42">
        <v>117</v>
      </c>
      <c r="H11" s="42">
        <v>188</v>
      </c>
      <c r="I11" s="43">
        <v>0</v>
      </c>
      <c r="J11" s="33">
        <f t="shared" si="0"/>
        <v>1195</v>
      </c>
      <c r="K11" s="43">
        <v>0</v>
      </c>
      <c r="L11" s="43">
        <v>0</v>
      </c>
      <c r="M11" s="42">
        <v>15</v>
      </c>
      <c r="N11" s="42">
        <v>770</v>
      </c>
      <c r="O11" s="42">
        <v>917</v>
      </c>
      <c r="P11" s="42">
        <v>385</v>
      </c>
      <c r="Q11" s="42">
        <v>897</v>
      </c>
      <c r="R11" s="43">
        <v>0</v>
      </c>
      <c r="S11" s="10">
        <f t="shared" si="1"/>
        <v>2984</v>
      </c>
    </row>
    <row r="12" spans="1:19" ht="12.75" customHeight="1">
      <c r="A12" s="1" t="s">
        <v>48</v>
      </c>
      <c r="B12" s="43">
        <v>0</v>
      </c>
      <c r="C12" s="42">
        <v>0</v>
      </c>
      <c r="D12" s="42">
        <v>12</v>
      </c>
      <c r="E12" s="42">
        <v>170</v>
      </c>
      <c r="F12" s="42">
        <v>43</v>
      </c>
      <c r="G12" s="42">
        <v>11</v>
      </c>
      <c r="H12" s="42">
        <v>24</v>
      </c>
      <c r="I12" s="42">
        <v>0</v>
      </c>
      <c r="J12" s="33">
        <f t="shared" si="0"/>
        <v>260</v>
      </c>
      <c r="K12" s="43">
        <v>0</v>
      </c>
      <c r="L12" s="43">
        <v>0</v>
      </c>
      <c r="M12" s="42">
        <v>13</v>
      </c>
      <c r="N12" s="42">
        <v>242</v>
      </c>
      <c r="O12" s="42">
        <v>205</v>
      </c>
      <c r="P12" s="42">
        <v>113</v>
      </c>
      <c r="Q12" s="42">
        <v>365</v>
      </c>
      <c r="R12" s="42">
        <v>3</v>
      </c>
      <c r="S12" s="10">
        <f t="shared" si="1"/>
        <v>941</v>
      </c>
    </row>
    <row r="13" spans="1:19" ht="12.75" customHeight="1">
      <c r="A13" s="1" t="s">
        <v>19</v>
      </c>
      <c r="B13" s="43">
        <v>0</v>
      </c>
      <c r="C13" s="42">
        <v>1</v>
      </c>
      <c r="D13" s="42">
        <v>5</v>
      </c>
      <c r="E13" s="42">
        <v>104</v>
      </c>
      <c r="F13" s="42">
        <v>52</v>
      </c>
      <c r="G13" s="42">
        <v>29</v>
      </c>
      <c r="H13" s="42">
        <v>39</v>
      </c>
      <c r="I13" s="42">
        <v>1</v>
      </c>
      <c r="J13" s="33">
        <f t="shared" si="0"/>
        <v>231</v>
      </c>
      <c r="K13" s="43">
        <v>0</v>
      </c>
      <c r="L13" s="42">
        <v>2</v>
      </c>
      <c r="M13" s="42">
        <v>7</v>
      </c>
      <c r="N13" s="42">
        <v>238</v>
      </c>
      <c r="O13" s="42">
        <v>322</v>
      </c>
      <c r="P13" s="42">
        <v>229</v>
      </c>
      <c r="Q13" s="42">
        <v>696</v>
      </c>
      <c r="R13" s="42">
        <v>6</v>
      </c>
      <c r="S13" s="8">
        <f t="shared" si="1"/>
        <v>1500</v>
      </c>
    </row>
    <row r="14" spans="1:19" ht="12.75" customHeight="1">
      <c r="A14" s="1" t="s">
        <v>20</v>
      </c>
      <c r="B14" s="43">
        <v>0</v>
      </c>
      <c r="C14" s="42">
        <v>0</v>
      </c>
      <c r="D14" s="42">
        <v>4</v>
      </c>
      <c r="E14" s="42">
        <v>164</v>
      </c>
      <c r="F14" s="42">
        <v>12</v>
      </c>
      <c r="G14" s="42">
        <v>1</v>
      </c>
      <c r="H14" s="42">
        <v>4</v>
      </c>
      <c r="I14" s="42">
        <v>0</v>
      </c>
      <c r="J14" s="33">
        <f t="shared" si="0"/>
        <v>185</v>
      </c>
      <c r="K14" s="43">
        <v>0</v>
      </c>
      <c r="L14" s="43">
        <v>0</v>
      </c>
      <c r="M14" s="42">
        <v>5</v>
      </c>
      <c r="N14" s="42">
        <v>185</v>
      </c>
      <c r="O14" s="42">
        <v>35</v>
      </c>
      <c r="P14" s="42">
        <v>12</v>
      </c>
      <c r="Q14" s="42">
        <v>56</v>
      </c>
      <c r="R14" s="42">
        <v>2</v>
      </c>
      <c r="S14" s="10">
        <f t="shared" si="1"/>
        <v>295</v>
      </c>
    </row>
    <row r="15" spans="1:19" ht="12.75" customHeight="1">
      <c r="A15" s="1" t="s">
        <v>54</v>
      </c>
      <c r="B15" s="43">
        <v>0</v>
      </c>
      <c r="C15" s="42">
        <v>1</v>
      </c>
      <c r="D15" s="42">
        <v>9</v>
      </c>
      <c r="E15" s="42">
        <v>214</v>
      </c>
      <c r="F15" s="42">
        <v>101</v>
      </c>
      <c r="G15" s="42">
        <v>38</v>
      </c>
      <c r="H15" s="42">
        <v>50</v>
      </c>
      <c r="I15" s="42">
        <v>1</v>
      </c>
      <c r="J15" s="33">
        <f t="shared" si="0"/>
        <v>414</v>
      </c>
      <c r="K15" s="43">
        <v>0</v>
      </c>
      <c r="L15" s="42">
        <v>1</v>
      </c>
      <c r="M15" s="42">
        <v>11</v>
      </c>
      <c r="N15" s="42">
        <v>367</v>
      </c>
      <c r="O15" s="42">
        <v>434</v>
      </c>
      <c r="P15" s="42">
        <v>251</v>
      </c>
      <c r="Q15" s="42">
        <v>670</v>
      </c>
      <c r="R15" s="42">
        <v>7</v>
      </c>
      <c r="S15" s="10">
        <f t="shared" si="1"/>
        <v>1741</v>
      </c>
    </row>
    <row r="16" spans="1:19" ht="12.75" customHeight="1">
      <c r="A16" s="1" t="s">
        <v>21</v>
      </c>
      <c r="B16" s="42">
        <v>5</v>
      </c>
      <c r="C16" s="42">
        <v>2</v>
      </c>
      <c r="D16" s="42">
        <v>68</v>
      </c>
      <c r="E16" s="42">
        <v>1682</v>
      </c>
      <c r="F16" s="42">
        <v>1324</v>
      </c>
      <c r="G16" s="42">
        <v>408</v>
      </c>
      <c r="H16" s="42">
        <v>396</v>
      </c>
      <c r="I16" s="43">
        <v>0</v>
      </c>
      <c r="J16" s="33">
        <f t="shared" si="0"/>
        <v>3885</v>
      </c>
      <c r="K16" s="42">
        <v>8</v>
      </c>
      <c r="L16" s="42">
        <v>2</v>
      </c>
      <c r="M16" s="42">
        <v>68</v>
      </c>
      <c r="N16" s="42">
        <v>1886</v>
      </c>
      <c r="O16" s="42">
        <v>2042</v>
      </c>
      <c r="P16" s="42">
        <v>984</v>
      </c>
      <c r="Q16" s="42">
        <v>1710</v>
      </c>
      <c r="R16" s="43">
        <v>0</v>
      </c>
      <c r="S16" s="10">
        <f t="shared" si="1"/>
        <v>6700</v>
      </c>
    </row>
    <row r="17" spans="1:19" ht="12.75" customHeight="1">
      <c r="A17" s="1" t="s">
        <v>22</v>
      </c>
      <c r="B17" s="42">
        <v>2</v>
      </c>
      <c r="C17" s="42">
        <v>8</v>
      </c>
      <c r="D17" s="42">
        <v>228</v>
      </c>
      <c r="E17" s="42">
        <v>1099</v>
      </c>
      <c r="F17" s="42">
        <v>814</v>
      </c>
      <c r="G17" s="42">
        <v>222</v>
      </c>
      <c r="H17" s="42">
        <v>258</v>
      </c>
      <c r="I17" s="43">
        <v>0</v>
      </c>
      <c r="J17" s="33">
        <f t="shared" si="0"/>
        <v>2631</v>
      </c>
      <c r="K17" s="42">
        <v>4</v>
      </c>
      <c r="L17" s="42">
        <v>8</v>
      </c>
      <c r="M17" s="42">
        <v>230</v>
      </c>
      <c r="N17" s="42">
        <v>1322</v>
      </c>
      <c r="O17" s="42">
        <v>1518</v>
      </c>
      <c r="P17" s="42">
        <v>601</v>
      </c>
      <c r="Q17" s="42">
        <v>1147</v>
      </c>
      <c r="R17" s="43">
        <v>0</v>
      </c>
      <c r="S17" s="10">
        <f t="shared" si="1"/>
        <v>4830</v>
      </c>
    </row>
    <row r="18" spans="1:19" ht="12.75" customHeight="1">
      <c r="A18" s="1" t="s">
        <v>23</v>
      </c>
      <c r="B18" s="43">
        <v>0</v>
      </c>
      <c r="C18" s="43">
        <v>0</v>
      </c>
      <c r="D18" s="42">
        <v>42</v>
      </c>
      <c r="E18" s="42">
        <v>301</v>
      </c>
      <c r="F18" s="42">
        <v>273</v>
      </c>
      <c r="G18" s="42">
        <v>85</v>
      </c>
      <c r="H18" s="42">
        <v>46</v>
      </c>
      <c r="I18" s="43">
        <v>0</v>
      </c>
      <c r="J18" s="33">
        <f t="shared" si="0"/>
        <v>747</v>
      </c>
      <c r="K18" s="43">
        <v>0</v>
      </c>
      <c r="L18" s="43">
        <v>0</v>
      </c>
      <c r="M18" s="42">
        <v>42</v>
      </c>
      <c r="N18" s="42">
        <v>382</v>
      </c>
      <c r="O18" s="42">
        <v>447</v>
      </c>
      <c r="P18" s="42">
        <v>186</v>
      </c>
      <c r="Q18" s="42">
        <v>286</v>
      </c>
      <c r="R18" s="43">
        <v>0</v>
      </c>
      <c r="S18" s="10">
        <f t="shared" si="1"/>
        <v>1343</v>
      </c>
    </row>
    <row r="19" spans="1:19" ht="12.75" customHeight="1">
      <c r="A19" s="1" t="s">
        <v>24</v>
      </c>
      <c r="B19" s="43">
        <v>0</v>
      </c>
      <c r="C19" s="43">
        <v>0</v>
      </c>
      <c r="D19" s="42">
        <v>17</v>
      </c>
      <c r="E19" s="42">
        <v>330</v>
      </c>
      <c r="F19" s="42">
        <v>291</v>
      </c>
      <c r="G19" s="42">
        <v>98</v>
      </c>
      <c r="H19" s="42">
        <v>137</v>
      </c>
      <c r="I19" s="43">
        <v>0</v>
      </c>
      <c r="J19" s="33">
        <f t="shared" si="0"/>
        <v>873</v>
      </c>
      <c r="K19" s="43">
        <v>0</v>
      </c>
      <c r="L19" s="43">
        <v>0</v>
      </c>
      <c r="M19" s="42">
        <v>18</v>
      </c>
      <c r="N19" s="42">
        <v>537</v>
      </c>
      <c r="O19" s="42">
        <v>990</v>
      </c>
      <c r="P19" s="42">
        <v>504</v>
      </c>
      <c r="Q19" s="42">
        <v>1020</v>
      </c>
      <c r="R19" s="43">
        <v>0</v>
      </c>
      <c r="S19" s="10">
        <f t="shared" si="1"/>
        <v>3069</v>
      </c>
    </row>
    <row r="20" spans="1:32" ht="12.75" customHeight="1">
      <c r="A20" s="34" t="s">
        <v>25</v>
      </c>
      <c r="B20" s="35">
        <f aca="true" t="shared" si="2" ref="B20:S20">SUM(B9:B19)</f>
        <v>7</v>
      </c>
      <c r="C20" s="35">
        <f t="shared" si="2"/>
        <v>12</v>
      </c>
      <c r="D20" s="35">
        <f t="shared" si="2"/>
        <v>396</v>
      </c>
      <c r="E20" s="35">
        <f t="shared" si="2"/>
        <v>4573</v>
      </c>
      <c r="F20" s="35">
        <f t="shared" si="2"/>
        <v>3325</v>
      </c>
      <c r="G20" s="35">
        <f t="shared" si="2"/>
        <v>1018</v>
      </c>
      <c r="H20" s="35">
        <f t="shared" si="2"/>
        <v>1159</v>
      </c>
      <c r="I20" s="35">
        <f t="shared" si="2"/>
        <v>2</v>
      </c>
      <c r="J20" s="33">
        <f t="shared" si="2"/>
        <v>10492</v>
      </c>
      <c r="K20" s="35">
        <f t="shared" si="2"/>
        <v>12</v>
      </c>
      <c r="L20" s="35">
        <f t="shared" si="2"/>
        <v>13</v>
      </c>
      <c r="M20" s="35">
        <f t="shared" si="2"/>
        <v>409</v>
      </c>
      <c r="N20" s="35">
        <f t="shared" si="2"/>
        <v>5962</v>
      </c>
      <c r="O20" s="35">
        <f t="shared" si="2"/>
        <v>6982</v>
      </c>
      <c r="P20" s="35">
        <f t="shared" si="2"/>
        <v>3314</v>
      </c>
      <c r="Q20" s="35">
        <f t="shared" si="2"/>
        <v>6997</v>
      </c>
      <c r="R20" s="35">
        <f t="shared" si="2"/>
        <v>20</v>
      </c>
      <c r="S20" s="35">
        <f t="shared" si="2"/>
        <v>23709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2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19" ht="12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2.75" customHeight="1">
      <c r="A23" s="1" t="s">
        <v>47</v>
      </c>
      <c r="B23" s="11"/>
      <c r="C23" s="11"/>
      <c r="D23" s="11"/>
      <c r="E23" s="11"/>
      <c r="F23" s="11"/>
      <c r="G23" s="11"/>
      <c r="H23" s="11"/>
      <c r="I23" s="11"/>
      <c r="J23" s="10"/>
      <c r="K23" s="10"/>
      <c r="L23" s="11"/>
      <c r="M23" s="11"/>
      <c r="N23" s="11"/>
      <c r="O23" s="11"/>
      <c r="P23" s="11"/>
      <c r="Q23" s="12"/>
      <c r="R23" s="10"/>
      <c r="S23" s="10"/>
    </row>
    <row r="24" spans="1:19" ht="12.75" customHeight="1">
      <c r="A24" s="1" t="s">
        <v>27</v>
      </c>
      <c r="B24" s="11"/>
      <c r="C24" s="11"/>
      <c r="D24" s="11"/>
      <c r="E24" s="11"/>
      <c r="F24" s="11"/>
      <c r="G24" s="11"/>
      <c r="H24" s="11"/>
      <c r="I24" s="11"/>
      <c r="J24" s="10"/>
      <c r="K24" s="10"/>
      <c r="L24" s="11"/>
      <c r="M24" s="11"/>
      <c r="N24" s="11"/>
      <c r="O24" s="11"/>
      <c r="P24" s="11"/>
      <c r="Q24" s="12"/>
      <c r="R24" s="10"/>
      <c r="S24" s="10"/>
    </row>
    <row r="25" spans="1:19" ht="12.75" customHeight="1">
      <c r="A25" s="4" t="s">
        <v>53</v>
      </c>
      <c r="B25" s="4"/>
      <c r="C25" s="4"/>
      <c r="D25" s="4"/>
      <c r="E25" s="4"/>
      <c r="F25" s="4"/>
      <c r="G25" s="4"/>
      <c r="H25" s="4"/>
      <c r="I25" s="4"/>
      <c r="J25" s="10"/>
      <c r="K25" s="7"/>
      <c r="L25" s="4"/>
      <c r="M25" s="4"/>
      <c r="N25" s="4"/>
      <c r="O25" s="4"/>
      <c r="P25" s="4"/>
      <c r="Q25" s="6"/>
      <c r="R25" s="7"/>
      <c r="S25" s="10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7"/>
      <c r="K26" s="7"/>
      <c r="L26" s="4"/>
      <c r="M26" s="4"/>
      <c r="N26" s="4"/>
      <c r="O26" s="4"/>
      <c r="P26" s="4"/>
      <c r="Q26" s="6"/>
      <c r="R26" s="7"/>
      <c r="S26" s="7"/>
    </row>
    <row r="27" spans="1:19" ht="12.75" customHeight="1">
      <c r="A27" s="16"/>
      <c r="B27" s="20" t="s">
        <v>1</v>
      </c>
      <c r="C27" s="20"/>
      <c r="D27" s="20"/>
      <c r="E27" s="20"/>
      <c r="F27" s="20"/>
      <c r="G27" s="20"/>
      <c r="H27" s="20"/>
      <c r="I27" s="20"/>
      <c r="J27" s="20"/>
      <c r="K27" s="23" t="s">
        <v>2</v>
      </c>
      <c r="L27" s="20"/>
      <c r="M27" s="20"/>
      <c r="N27" s="20"/>
      <c r="O27" s="20"/>
      <c r="P27" s="20"/>
      <c r="Q27" s="20"/>
      <c r="R27" s="19"/>
      <c r="S27" s="31"/>
    </row>
    <row r="28" spans="1:19" ht="12.75" customHeight="1">
      <c r="A28" s="11"/>
      <c r="B28" s="26" t="s">
        <v>3</v>
      </c>
      <c r="C28" s="28" t="s">
        <v>4</v>
      </c>
      <c r="D28" s="28" t="s">
        <v>5</v>
      </c>
      <c r="E28" s="28" t="s">
        <v>6</v>
      </c>
      <c r="F28" s="28" t="s">
        <v>7</v>
      </c>
      <c r="G28" s="28" t="s">
        <v>8</v>
      </c>
      <c r="H28" s="28" t="s">
        <v>9</v>
      </c>
      <c r="I28" s="28" t="s">
        <v>10</v>
      </c>
      <c r="J28" s="4"/>
      <c r="K28" s="22" t="s">
        <v>3</v>
      </c>
      <c r="L28" s="28" t="s">
        <v>4</v>
      </c>
      <c r="M28" s="28" t="s">
        <v>5</v>
      </c>
      <c r="N28" s="28" t="s">
        <v>6</v>
      </c>
      <c r="O28" s="28" t="s">
        <v>7</v>
      </c>
      <c r="P28" s="28" t="s">
        <v>8</v>
      </c>
      <c r="Q28" s="28" t="s">
        <v>9</v>
      </c>
      <c r="R28" s="27" t="s">
        <v>10</v>
      </c>
      <c r="S28" s="10"/>
    </row>
    <row r="29" spans="1:19" ht="12.75" customHeight="1">
      <c r="A29" s="4"/>
      <c r="B29" s="24" t="s">
        <v>11</v>
      </c>
      <c r="C29" s="24" t="s">
        <v>12</v>
      </c>
      <c r="D29" s="24" t="s">
        <v>13</v>
      </c>
      <c r="E29" s="24" t="s">
        <v>14</v>
      </c>
      <c r="F29" s="24" t="s">
        <v>15</v>
      </c>
      <c r="G29" s="24" t="s">
        <v>16</v>
      </c>
      <c r="H29" s="24" t="s">
        <v>16</v>
      </c>
      <c r="I29" s="24" t="s">
        <v>17</v>
      </c>
      <c r="J29" s="24" t="s">
        <v>2</v>
      </c>
      <c r="K29" s="21" t="s">
        <v>11</v>
      </c>
      <c r="L29" s="24" t="s">
        <v>12</v>
      </c>
      <c r="M29" s="24" t="s">
        <v>13</v>
      </c>
      <c r="N29" s="24" t="s">
        <v>14</v>
      </c>
      <c r="O29" s="24" t="s">
        <v>15</v>
      </c>
      <c r="P29" s="24" t="s">
        <v>16</v>
      </c>
      <c r="Q29" s="24" t="s">
        <v>16</v>
      </c>
      <c r="R29" s="25" t="s">
        <v>17</v>
      </c>
      <c r="S29" s="25" t="s">
        <v>2</v>
      </c>
    </row>
    <row r="30" spans="1:19" ht="12.75" customHeight="1">
      <c r="A30" s="15"/>
      <c r="B30" s="3"/>
      <c r="C30" s="15"/>
      <c r="D30" s="15"/>
      <c r="E30" s="15"/>
      <c r="F30" s="15"/>
      <c r="G30" s="15"/>
      <c r="H30" s="15"/>
      <c r="I30" s="15"/>
      <c r="J30" s="2"/>
      <c r="K30" s="18"/>
      <c r="L30" s="15"/>
      <c r="M30" s="15"/>
      <c r="N30" s="15"/>
      <c r="O30" s="15"/>
      <c r="P30" s="15"/>
      <c r="Q30" s="13"/>
      <c r="R30" s="14"/>
      <c r="S30" s="14"/>
    </row>
    <row r="31" spans="1:19" ht="12.75" customHeight="1">
      <c r="A31" s="1" t="s">
        <v>28</v>
      </c>
      <c r="B31" s="42">
        <v>0</v>
      </c>
      <c r="C31" s="42">
        <v>0</v>
      </c>
      <c r="D31" s="42">
        <v>0</v>
      </c>
      <c r="E31" s="42">
        <v>65</v>
      </c>
      <c r="F31" s="42">
        <v>127</v>
      </c>
      <c r="G31" s="42">
        <v>49</v>
      </c>
      <c r="H31" s="42">
        <v>112</v>
      </c>
      <c r="I31" s="42">
        <v>0</v>
      </c>
      <c r="J31" s="33">
        <f aca="true" t="shared" si="3" ref="J31:J37">SUM(B31:I31)</f>
        <v>353</v>
      </c>
      <c r="K31" s="43">
        <v>0</v>
      </c>
      <c r="L31" s="43">
        <v>0</v>
      </c>
      <c r="M31" s="43">
        <v>0</v>
      </c>
      <c r="N31" s="42">
        <v>77</v>
      </c>
      <c r="O31" s="42">
        <v>174</v>
      </c>
      <c r="P31" s="42">
        <v>91</v>
      </c>
      <c r="Q31" s="42">
        <v>211</v>
      </c>
      <c r="R31" s="43">
        <v>0</v>
      </c>
      <c r="S31" s="10">
        <f aca="true" t="shared" si="4" ref="S31:S37">SUM(K31:R31)</f>
        <v>553</v>
      </c>
    </row>
    <row r="32" spans="1:19" ht="12.75" customHeight="1">
      <c r="A32" s="1" t="s">
        <v>55</v>
      </c>
      <c r="B32" s="42">
        <v>0</v>
      </c>
      <c r="C32" s="42">
        <v>0</v>
      </c>
      <c r="D32" s="42">
        <v>0</v>
      </c>
      <c r="E32" s="42">
        <v>4</v>
      </c>
      <c r="F32" s="42">
        <v>2</v>
      </c>
      <c r="G32" s="42">
        <v>1</v>
      </c>
      <c r="H32" s="42">
        <v>1</v>
      </c>
      <c r="I32" s="42">
        <v>0</v>
      </c>
      <c r="J32" s="33">
        <f t="shared" si="3"/>
        <v>8</v>
      </c>
      <c r="K32" s="43">
        <v>0</v>
      </c>
      <c r="L32" s="43">
        <v>0</v>
      </c>
      <c r="M32" s="43">
        <v>0</v>
      </c>
      <c r="N32" s="42">
        <v>17</v>
      </c>
      <c r="O32" s="42">
        <v>27</v>
      </c>
      <c r="P32" s="42">
        <v>18</v>
      </c>
      <c r="Q32" s="42">
        <v>44</v>
      </c>
      <c r="R32" s="42">
        <v>4</v>
      </c>
      <c r="S32" s="10">
        <f t="shared" si="4"/>
        <v>110</v>
      </c>
    </row>
    <row r="33" spans="1:19" ht="12.75" customHeight="1">
      <c r="A33" s="1" t="s">
        <v>29</v>
      </c>
      <c r="B33" s="42">
        <v>0</v>
      </c>
      <c r="C33" s="42">
        <v>0</v>
      </c>
      <c r="D33" s="42">
        <v>4</v>
      </c>
      <c r="E33" s="42">
        <v>24</v>
      </c>
      <c r="F33" s="42">
        <v>59</v>
      </c>
      <c r="G33" s="42">
        <v>56</v>
      </c>
      <c r="H33" s="42">
        <v>156</v>
      </c>
      <c r="I33" s="42">
        <v>0</v>
      </c>
      <c r="J33" s="33">
        <f t="shared" si="3"/>
        <v>299</v>
      </c>
      <c r="K33" s="43">
        <v>0</v>
      </c>
      <c r="L33" s="43">
        <v>0</v>
      </c>
      <c r="M33" s="42">
        <v>4</v>
      </c>
      <c r="N33" s="42">
        <v>24</v>
      </c>
      <c r="O33" s="42">
        <v>59</v>
      </c>
      <c r="P33" s="42">
        <v>56</v>
      </c>
      <c r="Q33" s="42">
        <v>156</v>
      </c>
      <c r="R33" s="43">
        <v>0</v>
      </c>
      <c r="S33" s="10">
        <f t="shared" si="4"/>
        <v>299</v>
      </c>
    </row>
    <row r="34" spans="1:19" ht="12.75" customHeight="1">
      <c r="A34" s="1" t="s">
        <v>30</v>
      </c>
      <c r="B34" s="42">
        <v>0</v>
      </c>
      <c r="C34" s="42">
        <v>0</v>
      </c>
      <c r="D34" s="42">
        <v>0</v>
      </c>
      <c r="E34" s="42">
        <v>24</v>
      </c>
      <c r="F34" s="42">
        <v>72</v>
      </c>
      <c r="G34" s="42">
        <v>47</v>
      </c>
      <c r="H34" s="42">
        <v>103</v>
      </c>
      <c r="I34" s="42">
        <v>16</v>
      </c>
      <c r="J34" s="33">
        <f t="shared" si="3"/>
        <v>262</v>
      </c>
      <c r="K34" s="43">
        <v>0</v>
      </c>
      <c r="L34" s="43">
        <v>0</v>
      </c>
      <c r="M34" s="42">
        <v>1</v>
      </c>
      <c r="N34" s="42">
        <v>30</v>
      </c>
      <c r="O34" s="42">
        <v>113</v>
      </c>
      <c r="P34" s="42">
        <v>76</v>
      </c>
      <c r="Q34" s="42">
        <v>207</v>
      </c>
      <c r="R34" s="42">
        <v>20</v>
      </c>
      <c r="S34" s="10">
        <f t="shared" si="4"/>
        <v>447</v>
      </c>
    </row>
    <row r="35" spans="1:19" ht="12.75" customHeight="1">
      <c r="A35" s="1" t="s">
        <v>31</v>
      </c>
      <c r="B35" s="42">
        <v>0</v>
      </c>
      <c r="C35" s="42">
        <v>0</v>
      </c>
      <c r="D35" s="42">
        <v>0</v>
      </c>
      <c r="E35" s="42">
        <v>7</v>
      </c>
      <c r="F35" s="42">
        <v>8</v>
      </c>
      <c r="G35" s="42">
        <v>8</v>
      </c>
      <c r="H35" s="42">
        <v>12</v>
      </c>
      <c r="I35" s="42">
        <v>0</v>
      </c>
      <c r="J35" s="33">
        <f t="shared" si="3"/>
        <v>35</v>
      </c>
      <c r="K35" s="43">
        <v>0</v>
      </c>
      <c r="L35" s="43">
        <v>0</v>
      </c>
      <c r="M35" s="43">
        <v>0</v>
      </c>
      <c r="N35" s="42">
        <v>7</v>
      </c>
      <c r="O35" s="42">
        <v>26</v>
      </c>
      <c r="P35" s="42">
        <v>29</v>
      </c>
      <c r="Q35" s="42">
        <v>18</v>
      </c>
      <c r="R35" s="42">
        <v>1</v>
      </c>
      <c r="S35" s="10">
        <f t="shared" si="4"/>
        <v>81</v>
      </c>
    </row>
    <row r="36" spans="1:19" ht="12.75" customHeight="1">
      <c r="A36" s="1" t="s">
        <v>32</v>
      </c>
      <c r="B36" s="42">
        <v>0</v>
      </c>
      <c r="C36" s="42">
        <v>0</v>
      </c>
      <c r="D36" s="42">
        <v>3</v>
      </c>
      <c r="E36" s="42">
        <v>84</v>
      </c>
      <c r="F36" s="42">
        <v>116</v>
      </c>
      <c r="G36" s="42">
        <v>97</v>
      </c>
      <c r="H36" s="42">
        <v>159</v>
      </c>
      <c r="I36" s="42">
        <v>3</v>
      </c>
      <c r="J36" s="33">
        <f t="shared" si="3"/>
        <v>462</v>
      </c>
      <c r="K36" s="43">
        <v>0</v>
      </c>
      <c r="L36" s="42">
        <v>1</v>
      </c>
      <c r="M36" s="42">
        <v>3</v>
      </c>
      <c r="N36" s="42">
        <v>126</v>
      </c>
      <c r="O36" s="42">
        <v>225</v>
      </c>
      <c r="P36" s="42">
        <v>161</v>
      </c>
      <c r="Q36" s="42">
        <v>340</v>
      </c>
      <c r="R36" s="42">
        <v>6</v>
      </c>
      <c r="S36" s="10">
        <f t="shared" si="4"/>
        <v>862</v>
      </c>
    </row>
    <row r="37" spans="1:19" ht="12.75" customHeight="1">
      <c r="A37" s="1" t="s">
        <v>33</v>
      </c>
      <c r="B37" s="42">
        <v>0</v>
      </c>
      <c r="C37" s="42">
        <v>0</v>
      </c>
      <c r="D37" s="42">
        <v>2</v>
      </c>
      <c r="E37" s="42">
        <v>265</v>
      </c>
      <c r="F37" s="42">
        <v>448</v>
      </c>
      <c r="G37" s="42">
        <v>213</v>
      </c>
      <c r="H37" s="42">
        <v>419</v>
      </c>
      <c r="I37" s="42">
        <v>27</v>
      </c>
      <c r="J37" s="33">
        <f t="shared" si="3"/>
        <v>1374</v>
      </c>
      <c r="K37" s="43">
        <v>0</v>
      </c>
      <c r="L37" s="43">
        <v>0</v>
      </c>
      <c r="M37" s="42">
        <v>4</v>
      </c>
      <c r="N37" s="42">
        <v>429</v>
      </c>
      <c r="O37" s="42">
        <v>971</v>
      </c>
      <c r="P37" s="42">
        <v>582</v>
      </c>
      <c r="Q37" s="42">
        <v>1373</v>
      </c>
      <c r="R37" s="42">
        <v>98</v>
      </c>
      <c r="S37" s="10">
        <f t="shared" si="4"/>
        <v>3457</v>
      </c>
    </row>
    <row r="38" spans="1:19" ht="12.75" customHeight="1">
      <c r="A38" s="1" t="s">
        <v>34</v>
      </c>
      <c r="B38" s="42">
        <v>0</v>
      </c>
      <c r="C38" s="42">
        <v>0</v>
      </c>
      <c r="D38" s="42">
        <v>2</v>
      </c>
      <c r="E38" s="42">
        <v>69</v>
      </c>
      <c r="F38" s="42">
        <v>28</v>
      </c>
      <c r="G38" s="42">
        <v>13</v>
      </c>
      <c r="H38" s="42">
        <v>28</v>
      </c>
      <c r="I38" s="42">
        <v>0</v>
      </c>
      <c r="J38" s="33">
        <f aca="true" t="shared" si="5" ref="J38:J47">SUM(B38:I38)</f>
        <v>140</v>
      </c>
      <c r="K38" s="43">
        <v>0</v>
      </c>
      <c r="L38" s="43">
        <v>0</v>
      </c>
      <c r="M38" s="42">
        <v>3</v>
      </c>
      <c r="N38" s="42">
        <v>130</v>
      </c>
      <c r="O38" s="42">
        <v>129</v>
      </c>
      <c r="P38" s="42">
        <v>85</v>
      </c>
      <c r="Q38" s="42">
        <v>238</v>
      </c>
      <c r="R38" s="43">
        <v>0</v>
      </c>
      <c r="S38" s="10">
        <f aca="true" t="shared" si="6" ref="S38:S47">SUM(K38:R38)</f>
        <v>585</v>
      </c>
    </row>
    <row r="39" spans="1:19" ht="12.75" customHeight="1">
      <c r="A39" s="1" t="s">
        <v>35</v>
      </c>
      <c r="B39" s="42">
        <v>0</v>
      </c>
      <c r="C39" s="42">
        <v>0</v>
      </c>
      <c r="D39" s="42">
        <v>3</v>
      </c>
      <c r="E39" s="42">
        <v>59</v>
      </c>
      <c r="F39" s="42">
        <v>81</v>
      </c>
      <c r="G39" s="42">
        <v>45</v>
      </c>
      <c r="H39" s="42">
        <v>66</v>
      </c>
      <c r="I39" s="42">
        <v>7</v>
      </c>
      <c r="J39" s="33">
        <f t="shared" si="5"/>
        <v>261</v>
      </c>
      <c r="K39" s="43">
        <v>0</v>
      </c>
      <c r="L39" s="43">
        <v>0</v>
      </c>
      <c r="M39" s="42">
        <v>4</v>
      </c>
      <c r="N39" s="42">
        <v>109</v>
      </c>
      <c r="O39" s="42">
        <v>302</v>
      </c>
      <c r="P39" s="42">
        <v>187</v>
      </c>
      <c r="Q39" s="42">
        <v>386</v>
      </c>
      <c r="R39" s="42">
        <v>27</v>
      </c>
      <c r="S39" s="10">
        <f t="shared" si="6"/>
        <v>1015</v>
      </c>
    </row>
    <row r="40" spans="1:19" ht="12.75" customHeight="1">
      <c r="A40" s="1" t="s">
        <v>36</v>
      </c>
      <c r="B40" s="42">
        <v>0</v>
      </c>
      <c r="C40" s="42">
        <v>0</v>
      </c>
      <c r="D40" s="42">
        <v>0</v>
      </c>
      <c r="E40" s="42">
        <v>6</v>
      </c>
      <c r="F40" s="42">
        <v>6</v>
      </c>
      <c r="G40" s="42">
        <v>5</v>
      </c>
      <c r="H40" s="42">
        <v>9</v>
      </c>
      <c r="I40" s="42">
        <v>1</v>
      </c>
      <c r="J40" s="33">
        <f t="shared" si="5"/>
        <v>27</v>
      </c>
      <c r="K40" s="43">
        <v>0</v>
      </c>
      <c r="L40" s="43">
        <v>0</v>
      </c>
      <c r="M40" s="42">
        <v>3</v>
      </c>
      <c r="N40" s="42">
        <v>64</v>
      </c>
      <c r="O40" s="42">
        <v>153</v>
      </c>
      <c r="P40" s="42">
        <v>102</v>
      </c>
      <c r="Q40" s="42">
        <v>230</v>
      </c>
      <c r="R40" s="42">
        <v>1</v>
      </c>
      <c r="S40" s="10">
        <f t="shared" si="6"/>
        <v>553</v>
      </c>
    </row>
    <row r="41" spans="1:19" ht="12.75" customHeight="1">
      <c r="A41" s="1" t="s">
        <v>37</v>
      </c>
      <c r="B41" s="42">
        <v>0</v>
      </c>
      <c r="C41" s="42">
        <v>0</v>
      </c>
      <c r="D41" s="42">
        <v>2</v>
      </c>
      <c r="E41" s="42">
        <v>149</v>
      </c>
      <c r="F41" s="42">
        <v>118</v>
      </c>
      <c r="G41" s="42">
        <v>31</v>
      </c>
      <c r="H41" s="42">
        <v>47</v>
      </c>
      <c r="I41" s="42">
        <v>0</v>
      </c>
      <c r="J41" s="33">
        <f t="shared" si="5"/>
        <v>347</v>
      </c>
      <c r="K41" s="43">
        <v>0</v>
      </c>
      <c r="L41" s="43">
        <v>0</v>
      </c>
      <c r="M41" s="42">
        <v>3</v>
      </c>
      <c r="N41" s="42">
        <v>255</v>
      </c>
      <c r="O41" s="42">
        <v>333</v>
      </c>
      <c r="P41" s="42">
        <v>104</v>
      </c>
      <c r="Q41" s="42">
        <v>149</v>
      </c>
      <c r="R41" s="43">
        <v>0</v>
      </c>
      <c r="S41" s="10">
        <f t="shared" si="6"/>
        <v>844</v>
      </c>
    </row>
    <row r="42" spans="1:19" ht="12.75" customHeight="1">
      <c r="A42" s="1" t="s">
        <v>38</v>
      </c>
      <c r="B42" s="42">
        <v>0</v>
      </c>
      <c r="C42" s="42">
        <v>0</v>
      </c>
      <c r="D42" s="42">
        <v>36</v>
      </c>
      <c r="E42" s="42">
        <v>1311</v>
      </c>
      <c r="F42" s="42">
        <v>970</v>
      </c>
      <c r="G42" s="42">
        <v>245</v>
      </c>
      <c r="H42" s="42">
        <v>234</v>
      </c>
      <c r="I42" s="42">
        <v>0</v>
      </c>
      <c r="J42" s="33">
        <f t="shared" si="5"/>
        <v>2796</v>
      </c>
      <c r="K42" s="43">
        <v>0</v>
      </c>
      <c r="L42" s="43">
        <v>0</v>
      </c>
      <c r="M42" s="42">
        <v>42</v>
      </c>
      <c r="N42" s="42">
        <v>1547</v>
      </c>
      <c r="O42" s="42">
        <v>1453</v>
      </c>
      <c r="P42" s="42">
        <v>558</v>
      </c>
      <c r="Q42" s="42">
        <v>914</v>
      </c>
      <c r="R42" s="43">
        <v>0</v>
      </c>
      <c r="S42" s="10">
        <f t="shared" si="6"/>
        <v>4514</v>
      </c>
    </row>
    <row r="43" spans="1:19" ht="12.75" customHeight="1">
      <c r="A43" s="1" t="s">
        <v>39</v>
      </c>
      <c r="B43" s="42">
        <v>0</v>
      </c>
      <c r="C43" s="42">
        <v>0</v>
      </c>
      <c r="D43" s="42">
        <v>0</v>
      </c>
      <c r="E43" s="42">
        <v>52</v>
      </c>
      <c r="F43" s="42">
        <v>54</v>
      </c>
      <c r="G43" s="42">
        <v>26</v>
      </c>
      <c r="H43" s="42">
        <v>31</v>
      </c>
      <c r="I43" s="42">
        <v>0</v>
      </c>
      <c r="J43" s="33">
        <f t="shared" si="5"/>
        <v>163</v>
      </c>
      <c r="K43" s="43">
        <v>0</v>
      </c>
      <c r="L43" s="43">
        <v>0</v>
      </c>
      <c r="M43" s="43">
        <v>0</v>
      </c>
      <c r="N43" s="42">
        <v>110</v>
      </c>
      <c r="O43" s="42">
        <v>203</v>
      </c>
      <c r="P43" s="42">
        <v>137</v>
      </c>
      <c r="Q43" s="42">
        <v>323</v>
      </c>
      <c r="R43" s="43">
        <v>0</v>
      </c>
      <c r="S43" s="10">
        <f t="shared" si="6"/>
        <v>773</v>
      </c>
    </row>
    <row r="44" spans="1:19" ht="12.75" customHeight="1">
      <c r="A44" s="1" t="s">
        <v>40</v>
      </c>
      <c r="B44" s="42">
        <v>0</v>
      </c>
      <c r="C44" s="42">
        <v>0</v>
      </c>
      <c r="D44" s="42">
        <v>1</v>
      </c>
      <c r="E44" s="42">
        <v>24</v>
      </c>
      <c r="F44" s="42">
        <v>26</v>
      </c>
      <c r="G44" s="42">
        <v>27</v>
      </c>
      <c r="H44" s="42">
        <v>25</v>
      </c>
      <c r="I44" s="42">
        <v>0</v>
      </c>
      <c r="J44" s="33">
        <f t="shared" si="5"/>
        <v>103</v>
      </c>
      <c r="K44" s="43">
        <v>0</v>
      </c>
      <c r="L44" s="43">
        <v>0</v>
      </c>
      <c r="M44" s="42">
        <v>1</v>
      </c>
      <c r="N44" s="42">
        <v>24</v>
      </c>
      <c r="O44" s="42">
        <v>28</v>
      </c>
      <c r="P44" s="42">
        <v>33</v>
      </c>
      <c r="Q44" s="42">
        <v>33</v>
      </c>
      <c r="R44" s="43">
        <v>0</v>
      </c>
      <c r="S44" s="10">
        <f t="shared" si="6"/>
        <v>119</v>
      </c>
    </row>
    <row r="45" spans="1:19" ht="12.75" customHeight="1">
      <c r="A45" s="1" t="s">
        <v>41</v>
      </c>
      <c r="B45" s="42">
        <v>0</v>
      </c>
      <c r="C45" s="42">
        <v>3</v>
      </c>
      <c r="D45" s="42">
        <v>54</v>
      </c>
      <c r="E45" s="42">
        <v>1643</v>
      </c>
      <c r="F45" s="42">
        <v>1963</v>
      </c>
      <c r="G45" s="42">
        <v>619</v>
      </c>
      <c r="H45" s="42">
        <v>357</v>
      </c>
      <c r="I45" s="42">
        <v>0</v>
      </c>
      <c r="J45" s="33">
        <f t="shared" si="5"/>
        <v>4639</v>
      </c>
      <c r="K45" s="43">
        <v>0</v>
      </c>
      <c r="L45" s="42">
        <v>3</v>
      </c>
      <c r="M45" s="42">
        <v>58</v>
      </c>
      <c r="N45" s="42">
        <v>1841</v>
      </c>
      <c r="O45" s="42">
        <v>2443</v>
      </c>
      <c r="P45" s="42">
        <v>869</v>
      </c>
      <c r="Q45" s="42">
        <v>755</v>
      </c>
      <c r="R45" s="43">
        <v>0</v>
      </c>
      <c r="S45" s="10">
        <f t="shared" si="6"/>
        <v>5969</v>
      </c>
    </row>
    <row r="46" spans="1:19" ht="12.75" customHeight="1">
      <c r="A46" s="1" t="s">
        <v>49</v>
      </c>
      <c r="B46" s="42">
        <v>0</v>
      </c>
      <c r="C46" s="42">
        <v>2</v>
      </c>
      <c r="D46" s="42">
        <v>64</v>
      </c>
      <c r="E46" s="42">
        <v>559</v>
      </c>
      <c r="F46" s="42">
        <v>889</v>
      </c>
      <c r="G46" s="42">
        <v>661</v>
      </c>
      <c r="H46" s="42">
        <v>1507</v>
      </c>
      <c r="I46" s="42">
        <v>75</v>
      </c>
      <c r="J46" s="33">
        <f t="shared" si="5"/>
        <v>3757</v>
      </c>
      <c r="K46" s="43">
        <v>0</v>
      </c>
      <c r="L46" s="42">
        <v>2</v>
      </c>
      <c r="M46" s="42">
        <v>144</v>
      </c>
      <c r="N46" s="42">
        <v>1661</v>
      </c>
      <c r="O46" s="42">
        <v>3497</v>
      </c>
      <c r="P46" s="42">
        <v>2882</v>
      </c>
      <c r="Q46" s="42">
        <v>6623</v>
      </c>
      <c r="R46" s="42">
        <v>266</v>
      </c>
      <c r="S46" s="7">
        <f t="shared" si="6"/>
        <v>15075</v>
      </c>
    </row>
    <row r="47" spans="1:19" ht="12.75" customHeight="1">
      <c r="A47" s="1" t="s">
        <v>42</v>
      </c>
      <c r="B47" s="42">
        <v>0</v>
      </c>
      <c r="C47" s="42">
        <v>0</v>
      </c>
      <c r="D47" s="42">
        <v>2</v>
      </c>
      <c r="E47" s="42">
        <v>53</v>
      </c>
      <c r="F47" s="42">
        <v>224</v>
      </c>
      <c r="G47" s="42">
        <v>139</v>
      </c>
      <c r="H47" s="42">
        <v>286</v>
      </c>
      <c r="I47" s="42">
        <v>1</v>
      </c>
      <c r="J47" s="33">
        <f t="shared" si="5"/>
        <v>705</v>
      </c>
      <c r="K47" s="43">
        <v>0</v>
      </c>
      <c r="L47" s="43">
        <v>0</v>
      </c>
      <c r="M47" s="42">
        <v>2</v>
      </c>
      <c r="N47" s="42">
        <v>84</v>
      </c>
      <c r="O47" s="42">
        <v>372</v>
      </c>
      <c r="P47" s="42">
        <v>237</v>
      </c>
      <c r="Q47" s="42">
        <v>567</v>
      </c>
      <c r="R47" s="42">
        <v>2</v>
      </c>
      <c r="S47" s="10">
        <f t="shared" si="6"/>
        <v>1264</v>
      </c>
    </row>
    <row r="48" spans="1:19" ht="12.75" customHeight="1">
      <c r="A48" s="1" t="s">
        <v>25</v>
      </c>
      <c r="B48" s="7">
        <f aca="true" t="shared" si="7" ref="B48:S48">SUM(B31:B47)</f>
        <v>0</v>
      </c>
      <c r="C48" s="7">
        <f t="shared" si="7"/>
        <v>5</v>
      </c>
      <c r="D48" s="7">
        <f t="shared" si="7"/>
        <v>173</v>
      </c>
      <c r="E48" s="7">
        <f t="shared" si="7"/>
        <v>4398</v>
      </c>
      <c r="F48" s="7">
        <f t="shared" si="7"/>
        <v>5191</v>
      </c>
      <c r="G48" s="7">
        <f t="shared" si="7"/>
        <v>2282</v>
      </c>
      <c r="H48" s="7">
        <f t="shared" si="7"/>
        <v>3552</v>
      </c>
      <c r="I48" s="7">
        <f t="shared" si="7"/>
        <v>130</v>
      </c>
      <c r="J48" s="7">
        <f t="shared" si="7"/>
        <v>15731</v>
      </c>
      <c r="K48" s="5">
        <f t="shared" si="7"/>
        <v>0</v>
      </c>
      <c r="L48" s="7">
        <f t="shared" si="7"/>
        <v>6</v>
      </c>
      <c r="M48" s="7">
        <f t="shared" si="7"/>
        <v>272</v>
      </c>
      <c r="N48" s="7">
        <f t="shared" si="7"/>
        <v>6535</v>
      </c>
      <c r="O48" s="7">
        <f t="shared" si="7"/>
        <v>10508</v>
      </c>
      <c r="P48" s="7">
        <f t="shared" si="7"/>
        <v>6207</v>
      </c>
      <c r="Q48" s="7">
        <f t="shared" si="7"/>
        <v>12567</v>
      </c>
      <c r="R48" s="7">
        <f t="shared" si="7"/>
        <v>425</v>
      </c>
      <c r="S48" s="7">
        <f t="shared" si="7"/>
        <v>36520</v>
      </c>
    </row>
    <row r="49" spans="1:19" ht="12.75" customHeight="1">
      <c r="A49" s="11"/>
      <c r="B49" s="7"/>
      <c r="C49" s="10"/>
      <c r="D49" s="10"/>
      <c r="E49" s="10"/>
      <c r="F49" s="10"/>
      <c r="G49" s="10"/>
      <c r="H49" s="10"/>
      <c r="I49" s="10"/>
      <c r="J49" s="7"/>
      <c r="K49" s="17"/>
      <c r="L49" s="11"/>
      <c r="M49" s="10"/>
      <c r="N49" s="10"/>
      <c r="O49" s="10"/>
      <c r="P49" s="10"/>
      <c r="Q49" s="10"/>
      <c r="R49" s="10"/>
      <c r="S49" s="10"/>
    </row>
    <row r="50" spans="1:19" ht="12.75" customHeight="1" thickBot="1">
      <c r="A50" s="39" t="s">
        <v>43</v>
      </c>
      <c r="B50" s="40">
        <f aca="true" t="shared" si="8" ref="B50:S50">SUM(B20+B48)</f>
        <v>7</v>
      </c>
      <c r="C50" s="40">
        <f t="shared" si="8"/>
        <v>17</v>
      </c>
      <c r="D50" s="40">
        <f t="shared" si="8"/>
        <v>569</v>
      </c>
      <c r="E50" s="40">
        <f t="shared" si="8"/>
        <v>8971</v>
      </c>
      <c r="F50" s="40">
        <f t="shared" si="8"/>
        <v>8516</v>
      </c>
      <c r="G50" s="40">
        <f t="shared" si="8"/>
        <v>3300</v>
      </c>
      <c r="H50" s="40">
        <f t="shared" si="8"/>
        <v>4711</v>
      </c>
      <c r="I50" s="40">
        <f t="shared" si="8"/>
        <v>132</v>
      </c>
      <c r="J50" s="40">
        <f t="shared" si="8"/>
        <v>26223</v>
      </c>
      <c r="K50" s="41">
        <f t="shared" si="8"/>
        <v>12</v>
      </c>
      <c r="L50" s="40">
        <f t="shared" si="8"/>
        <v>19</v>
      </c>
      <c r="M50" s="40">
        <f t="shared" si="8"/>
        <v>681</v>
      </c>
      <c r="N50" s="40">
        <f t="shared" si="8"/>
        <v>12497</v>
      </c>
      <c r="O50" s="40">
        <f t="shared" si="8"/>
        <v>17490</v>
      </c>
      <c r="P50" s="40">
        <f t="shared" si="8"/>
        <v>9521</v>
      </c>
      <c r="Q50" s="40">
        <f t="shared" si="8"/>
        <v>19564</v>
      </c>
      <c r="R50" s="40">
        <f t="shared" si="8"/>
        <v>445</v>
      </c>
      <c r="S50" s="40">
        <f t="shared" si="8"/>
        <v>60229</v>
      </c>
    </row>
    <row r="51" spans="1:19" ht="12.75" customHeight="1" thickTop="1">
      <c r="A51" s="37" t="s">
        <v>44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8"/>
      <c r="N51" s="37"/>
      <c r="O51" s="37"/>
      <c r="P51" s="37"/>
      <c r="Q51" s="38"/>
      <c r="R51" s="38"/>
      <c r="S51" s="38"/>
    </row>
    <row r="52" spans="1:19" ht="12.75" customHeight="1">
      <c r="A52" s="11" t="s">
        <v>45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1"/>
      <c r="O52" s="11"/>
      <c r="P52" s="11"/>
      <c r="Q52" s="10"/>
      <c r="R52" s="10"/>
      <c r="S52" s="10"/>
    </row>
    <row r="53" spans="1:19" ht="12.75" customHeight="1">
      <c r="A53" s="1" t="s">
        <v>26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1"/>
      <c r="O53" s="11"/>
      <c r="P53" s="11"/>
      <c r="Q53" s="10"/>
      <c r="R53" s="10"/>
      <c r="S53" s="10"/>
    </row>
    <row r="54" spans="1:19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1"/>
      <c r="O54" s="11"/>
      <c r="P54" s="11"/>
      <c r="Q54" s="10"/>
      <c r="R54" s="10"/>
      <c r="S54" s="10"/>
    </row>
    <row r="55" spans="1:19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1"/>
      <c r="O55" s="11"/>
      <c r="P55" s="11"/>
      <c r="Q55" s="10"/>
      <c r="R55" s="10"/>
      <c r="S55" s="10"/>
    </row>
    <row r="56" spans="1:19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1"/>
      <c r="O56" s="11"/>
      <c r="P56" s="11"/>
      <c r="Q56" s="10"/>
      <c r="R56" s="10"/>
      <c r="S56" s="10"/>
    </row>
    <row r="57" spans="1:19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1"/>
      <c r="O57" s="11"/>
      <c r="P57" s="11"/>
      <c r="Q57" s="10"/>
      <c r="R57" s="10"/>
      <c r="S57" s="10"/>
    </row>
    <row r="58" spans="1:19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1"/>
      <c r="O58" s="11"/>
      <c r="P58" s="11"/>
      <c r="Q58" s="10"/>
      <c r="R58" s="10"/>
      <c r="S58" s="10"/>
    </row>
    <row r="59" spans="1:19" ht="11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1"/>
      <c r="O59" s="11"/>
      <c r="P59" s="11"/>
      <c r="Q59" s="10"/>
      <c r="R59" s="10"/>
      <c r="S59" s="10"/>
    </row>
    <row r="60" spans="1:19" ht="11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1"/>
      <c r="O60" s="11"/>
      <c r="P60" s="11"/>
      <c r="Q60" s="10"/>
      <c r="R60" s="10"/>
      <c r="S60" s="10"/>
    </row>
    <row r="61" spans="1:19" ht="11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1"/>
      <c r="O61" s="11"/>
      <c r="P61" s="11"/>
      <c r="Q61" s="10"/>
      <c r="R61" s="10"/>
      <c r="S61" s="10"/>
    </row>
    <row r="62" spans="1:19" ht="11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1"/>
      <c r="O62" s="11"/>
      <c r="P62" s="11"/>
      <c r="Q62" s="10"/>
      <c r="R62" s="10"/>
      <c r="S62" s="10"/>
    </row>
    <row r="63" spans="1:19" ht="11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1"/>
      <c r="O63" s="11"/>
      <c r="P63" s="11"/>
      <c r="Q63" s="10"/>
      <c r="R63" s="10"/>
      <c r="S63" s="10"/>
    </row>
    <row r="64" spans="1:19" ht="11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1"/>
      <c r="O64" s="11"/>
      <c r="P64" s="11"/>
      <c r="Q64" s="10"/>
      <c r="R64" s="10"/>
      <c r="S64" s="10"/>
    </row>
    <row r="65" spans="1:13" ht="11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</row>
    <row r="66" spans="1:13" ht="11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</row>
    <row r="67" spans="1:13" ht="11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</row>
    <row r="68" spans="1:13" ht="11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</row>
    <row r="69" spans="1:13" ht="11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</row>
    <row r="70" spans="1:13" ht="11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</row>
    <row r="71" spans="1:13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</row>
    <row r="72" spans="1:13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</row>
    <row r="73" spans="1:13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</row>
    <row r="74" spans="1:13" ht="11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</row>
  </sheetData>
  <printOptions/>
  <pageMargins left="0.9" right="0.5" top="1" bottom="0.5" header="0.5" footer="0.5"/>
  <pageSetup horizontalDpi="600" verticalDpi="600" orientation="landscape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2007-11-19T22:25:15Z</cp:lastPrinted>
  <dcterms:created xsi:type="dcterms:W3CDTF">2003-06-19T19:47:00Z</dcterms:created>
  <dcterms:modified xsi:type="dcterms:W3CDTF">2007-12-06T20:33:36Z</dcterms:modified>
  <cp:category/>
  <cp:version/>
  <cp:contentType/>
  <cp:contentStatus/>
</cp:coreProperties>
</file>