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95" yWindow="60" windowWidth="15480" windowHeight="6585"/>
  </bookViews>
  <sheets>
    <sheet name="Table 92 - Current Fund Expendi" sheetId="1" r:id="rId1"/>
    <sheet name="Table 92a Expenditures Trend" sheetId="2" r:id="rId2"/>
  </sheets>
  <definedNames>
    <definedName name="_xlnm.Print_Area" localSheetId="0">'Table 92 - Current Fund Expendi'!$A$1:$O$53</definedName>
    <definedName name="_xlnm.Print_Area" localSheetId="1">'Table 92a Expenditures Trend'!$A$1:$I$51</definedName>
  </definedNames>
  <calcPr calcId="125725"/>
</workbook>
</file>

<file path=xl/calcChain.xml><?xml version="1.0" encoding="utf-8"?>
<calcChain xmlns="http://schemas.openxmlformats.org/spreadsheetml/2006/main">
  <c r="I39" i="2"/>
  <c r="I51" l="1"/>
  <c r="I50"/>
  <c r="I48"/>
  <c r="I47"/>
  <c r="I46"/>
  <c r="I45"/>
  <c r="I44"/>
  <c r="I43"/>
  <c r="I42"/>
  <c r="I41"/>
  <c r="I40"/>
  <c r="I38"/>
  <c r="H51"/>
  <c r="G51"/>
  <c r="F51"/>
  <c r="E51"/>
  <c r="D51"/>
  <c r="C51"/>
  <c r="B51"/>
  <c r="H50"/>
  <c r="G50"/>
  <c r="F50"/>
  <c r="E50"/>
  <c r="D50"/>
  <c r="C50"/>
  <c r="B50"/>
  <c r="H49"/>
  <c r="G49"/>
  <c r="F49"/>
  <c r="E49"/>
  <c r="D49"/>
  <c r="C49"/>
  <c r="B49"/>
  <c r="H48"/>
  <c r="G48"/>
  <c r="F48"/>
  <c r="E48"/>
  <c r="D48"/>
  <c r="C48"/>
  <c r="B48"/>
  <c r="H47"/>
  <c r="G47"/>
  <c r="F47"/>
  <c r="E47"/>
  <c r="D47"/>
  <c r="C47"/>
  <c r="B47"/>
  <c r="H46"/>
  <c r="G46"/>
  <c r="F46"/>
  <c r="E46"/>
  <c r="D46"/>
  <c r="C46"/>
  <c r="B46"/>
  <c r="H45"/>
  <c r="G45"/>
  <c r="F45"/>
  <c r="E45"/>
  <c r="D45"/>
  <c r="C45"/>
  <c r="B45"/>
  <c r="H44"/>
  <c r="G44"/>
  <c r="F44"/>
  <c r="E44"/>
  <c r="D44"/>
  <c r="C44"/>
  <c r="B44"/>
  <c r="H43"/>
  <c r="G43"/>
  <c r="F43"/>
  <c r="E43"/>
  <c r="D43"/>
  <c r="C43"/>
  <c r="B43"/>
  <c r="H42"/>
  <c r="G42"/>
  <c r="F42"/>
  <c r="E42"/>
  <c r="D42"/>
  <c r="C42"/>
  <c r="B42"/>
  <c r="H41"/>
  <c r="G41"/>
  <c r="F41"/>
  <c r="E41"/>
  <c r="D41"/>
  <c r="C41"/>
  <c r="B41"/>
  <c r="H40"/>
  <c r="G40"/>
  <c r="F40"/>
  <c r="E40"/>
  <c r="D40"/>
  <c r="C40"/>
  <c r="B40"/>
  <c r="H39"/>
  <c r="G39"/>
  <c r="F39"/>
  <c r="E39"/>
  <c r="D39"/>
  <c r="C39"/>
  <c r="B39"/>
  <c r="H38"/>
  <c r="G38"/>
  <c r="F38"/>
  <c r="E38"/>
  <c r="D38"/>
  <c r="C38"/>
  <c r="B38"/>
  <c r="I49" l="1"/>
</calcChain>
</file>

<file path=xl/sharedStrings.xml><?xml version="1.0" encoding="utf-8"?>
<sst xmlns="http://schemas.openxmlformats.org/spreadsheetml/2006/main" count="253" uniqueCount="99">
  <si>
    <t>OTHER,</t>
  </si>
  <si>
    <t>OPERATION</t>
  </si>
  <si>
    <t>AUXILIARY</t>
  </si>
  <si>
    <t>TOTAL</t>
  </si>
  <si>
    <t>INSTITU-</t>
  </si>
  <si>
    <t>&amp; MGMT. OF</t>
  </si>
  <si>
    <t>ENTERPRISES,</t>
  </si>
  <si>
    <t xml:space="preserve"> </t>
  </si>
  <si>
    <t>PUBLIC</t>
  </si>
  <si>
    <t>ACADEMIC</t>
  </si>
  <si>
    <t>STUDENT</t>
  </si>
  <si>
    <t>TIONAL</t>
  </si>
  <si>
    <t>PHYSICAL</t>
  </si>
  <si>
    <t>SCHOLAR-</t>
  </si>
  <si>
    <t>HOSPITALS,</t>
  </si>
  <si>
    <t>INSTRUCTION</t>
  </si>
  <si>
    <t>RESEARCH</t>
  </si>
  <si>
    <t>SERVICE</t>
  </si>
  <si>
    <t>SUPPORT</t>
  </si>
  <si>
    <t>SERVICES</t>
  </si>
  <si>
    <t>PLANT</t>
  </si>
  <si>
    <t>SHIPS</t>
  </si>
  <si>
    <t>INDEP. OPER.</t>
  </si>
  <si>
    <t>SOURCE:  IPEDS F, Finance</t>
  </si>
  <si>
    <t>DEPRECIATION</t>
  </si>
  <si>
    <t>OPERATING</t>
  </si>
  <si>
    <t>OTHER</t>
  </si>
  <si>
    <t>NONOPERATING</t>
  </si>
  <si>
    <t>DEDUCTIONS</t>
  </si>
  <si>
    <t>EXPENSES</t>
  </si>
  <si>
    <t>EXPENSES AND</t>
  </si>
  <si>
    <t>TABLE 92</t>
  </si>
  <si>
    <t>AND</t>
  </si>
  <si>
    <t>TABLE 93</t>
  </si>
  <si>
    <t>SCHOLARSHIPS</t>
  </si>
  <si>
    <t>CURRENT FUNDS</t>
  </si>
  <si>
    <t>EXPENDITURES</t>
  </si>
  <si>
    <t>FELLOWSHIPS</t>
  </si>
  <si>
    <t>AND TRANSFERS</t>
  </si>
  <si>
    <t>SOURCE:  IPEDS F, Financial Statistics</t>
  </si>
  <si>
    <t>CURRENT FUND EXPENDITURES AT PUBLIC CERTIFICATE AND ASSOCIATE DEGREE-GRANTING INSTITUTIONS, BY FUNCTION, FY 2008</t>
  </si>
  <si>
    <t>TABLE 92a</t>
  </si>
  <si>
    <t>FY02</t>
  </si>
  <si>
    <t>FY03</t>
  </si>
  <si>
    <t>FY04</t>
  </si>
  <si>
    <t>FY05</t>
  </si>
  <si>
    <t>FY06</t>
  </si>
  <si>
    <t>FY07</t>
  </si>
  <si>
    <t>FY08</t>
  </si>
  <si>
    <t>PUBLIC BACCALAUREATE AND HIGHER DEGREE-GRANTING INSTITUTIONS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</si>
  <si>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</si>
  <si>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</si>
  <si>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</si>
  <si>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</si>
  <si>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</si>
  <si>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</si>
  <si>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Maintenance</t>
  </si>
  <si>
    <t>Depreciation</t>
  </si>
  <si>
    <t>Scholarships</t>
  </si>
  <si>
    <t>Auxiliary Enterprises, Hospital Services, Indep Operations</t>
  </si>
  <si>
    <t>Other Operating Expenses</t>
  </si>
  <si>
    <t>Total Operating Expenses</t>
  </si>
  <si>
    <t>Total Nonoperating Expenses and Deductions</t>
  </si>
  <si>
    <t>Total Expenses Deductions</t>
  </si>
  <si>
    <t>PUBLIC CERTIFICATE AND ASSOCIATE DEGREE-GRANTING INSTITUTIONS</t>
  </si>
  <si>
    <t>TOTAL PUBLIC DEGREE-GRANTING INSTITUTIONS</t>
  </si>
  <si>
    <t>FY09</t>
  </si>
  <si>
    <t>CURRENT FUND EXPENDITURES AT PUBLIC DEGREE-GRANTING INSTITUTIONS, BY FUNCTION, FY 2002 - 2009</t>
  </si>
  <si>
    <t>CURRENT FUND EXPENDITURES AT PUBLIC BACCALAUREATE AND HIGHER DEGREE-GRANTING INSTITUTIONS, BY FUNCTION, FY 2009</t>
  </si>
  <si>
    <t>.</t>
  </si>
  <si>
    <t>HARRIS-STOWE</t>
  </si>
  <si>
    <t>LINCOLN</t>
  </si>
  <si>
    <t>MISSOURI SOUTHERN</t>
  </si>
  <si>
    <t>MISSOURI STATE</t>
  </si>
  <si>
    <t>MISSOURI UNIV. OF SCI. &amp; TECH.</t>
  </si>
  <si>
    <t>MISSOURI WESTERN</t>
  </si>
  <si>
    <t>NORTHWEST</t>
  </si>
  <si>
    <t>SOUTHEAST</t>
  </si>
  <si>
    <t>TRUMAN</t>
  </si>
  <si>
    <t>UCMO</t>
  </si>
  <si>
    <t>UMC</t>
  </si>
  <si>
    <t>UMKC</t>
  </si>
  <si>
    <t>UMSL</t>
  </si>
  <si>
    <t>UNIV. OF MISSOURI ADMIN.</t>
  </si>
  <si>
    <t>Total</t>
  </si>
  <si>
    <t>CROWDER</t>
  </si>
  <si>
    <t>EAST CENTRAL</t>
  </si>
  <si>
    <t>JEFFERSON</t>
  </si>
  <si>
    <t>LINN STATE</t>
  </si>
  <si>
    <t>METROPOLITAN CC</t>
  </si>
  <si>
    <t>MINERAL AREA</t>
  </si>
  <si>
    <t>MOBERLY</t>
  </si>
  <si>
    <t>MSU-WEST PLAINS</t>
  </si>
  <si>
    <t>NORTH CENTRAL</t>
  </si>
  <si>
    <t>OZARKS TECH.</t>
  </si>
  <si>
    <t>ST. CHARLES</t>
  </si>
  <si>
    <t>ST. LOUIS CC</t>
  </si>
  <si>
    <t>STATE FAIR</t>
  </si>
  <si>
    <t>THREE RIVERS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</si>
</sst>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6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3" fontId="0" fillId="0" borderId="0"/>
    <xf numFmtId="0" fontId="1" fillId="0" borderId="0"/>
  </cellStyleXfs>
  <cellXfs count="63">
    <xf numFmtId="0" fontId="0" fillId="0" borderId="0" xfId="0" applyNumberFormat="1" applyFont="1" applyAlignment="1" applyProtection="1">
      <protection locked="0"/>
    </xf>
    <xf numFmtId="3" fontId="2" fillId="0" borderId="0" xfId="0" applyFont="1" applyAlignment="1">
      <alignment shrinkToFit="1"/>
    </xf>
    <xf numFmtId="0" fontId="2" fillId="0" borderId="0" xfId="0" applyNumberFormat="1" applyFont="1" applyAlignment="1" applyProtection="1">
      <alignment shrinkToFit="1"/>
      <protection locked="0"/>
    </xf>
    <xf numFmtId="3" fontId="2" fillId="0" borderId="0" xfId="0" applyFont="1" applyAlignment="1"/>
    <xf numFmtId="3" fontId="2" fillId="0" borderId="1" xfId="0" applyFont="1" applyBorder="1" applyAlignment="1">
      <alignment shrinkToFit="1"/>
    </xf>
    <xf numFmtId="3" fontId="2" fillId="0" borderId="2" xfId="0" applyFont="1" applyBorder="1" applyAlignment="1">
      <alignment shrinkToFit="1"/>
    </xf>
    <xf numFmtId="3" fontId="2" fillId="0" borderId="3" xfId="0" applyFont="1" applyBorder="1" applyAlignment="1">
      <alignment shrinkToFit="1"/>
    </xf>
    <xf numFmtId="3" fontId="2" fillId="0" borderId="4" xfId="0" applyFont="1" applyBorder="1" applyAlignment="1">
      <alignment horizontal="center" shrinkToFit="1"/>
    </xf>
    <xf numFmtId="3" fontId="2" fillId="0" borderId="5" xfId="0" applyFont="1" applyBorder="1" applyAlignment="1">
      <alignment shrinkToFit="1"/>
    </xf>
    <xf numFmtId="3" fontId="2" fillId="0" borderId="5" xfId="0" applyFont="1" applyBorder="1" applyAlignment="1">
      <alignment horizontal="center" shrinkToFit="1"/>
    </xf>
    <xf numFmtId="3" fontId="2" fillId="0" borderId="7" xfId="0" applyFont="1" applyBorder="1" applyAlignment="1">
      <alignment shrinkToFit="1"/>
    </xf>
    <xf numFmtId="9" fontId="2" fillId="0" borderId="0" xfId="0" applyNumberFormat="1" applyFont="1" applyAlignment="1">
      <alignment shrinkToFit="1"/>
    </xf>
    <xf numFmtId="3" fontId="2" fillId="0" borderId="0" xfId="0" applyNumberFormat="1" applyFont="1" applyAlignment="1">
      <alignment shrinkToFit="1"/>
    </xf>
    <xf numFmtId="3" fontId="2" fillId="0" borderId="0" xfId="0" applyNumberFormat="1" applyFont="1" applyAlignment="1"/>
    <xf numFmtId="164" fontId="2" fillId="0" borderId="0" xfId="0" applyNumberFormat="1" applyFont="1"/>
    <xf numFmtId="3" fontId="2" fillId="0" borderId="0" xfId="0" applyFont="1"/>
    <xf numFmtId="3" fontId="2" fillId="0" borderId="0" xfId="0" applyFont="1" applyFill="1" applyAlignment="1">
      <alignment shrinkToFit="1"/>
    </xf>
    <xf numFmtId="0" fontId="2" fillId="0" borderId="0" xfId="0" applyNumberFormat="1" applyFont="1" applyAlignment="1"/>
    <xf numFmtId="0" fontId="2" fillId="0" borderId="0" xfId="0" applyNumberFormat="1" applyFont="1"/>
    <xf numFmtId="0" fontId="2" fillId="0" borderId="10" xfId="0" applyNumberFormat="1" applyFont="1" applyBorder="1" applyAlignment="1"/>
    <xf numFmtId="0" fontId="2" fillId="0" borderId="1" xfId="0" applyNumberFormat="1" applyFont="1" applyBorder="1" applyAlignment="1"/>
    <xf numFmtId="0" fontId="2" fillId="0" borderId="11" xfId="0" applyNumberFormat="1" applyFont="1" applyBorder="1" applyAlignment="1"/>
    <xf numFmtId="0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/>
    <xf numFmtId="0" fontId="2" fillId="0" borderId="0" xfId="0" applyNumberFormat="1" applyFont="1" applyAlignment="1">
      <alignment horizontal="center" shrinkToFit="1"/>
    </xf>
    <xf numFmtId="0" fontId="2" fillId="0" borderId="14" xfId="0" applyNumberFormat="1" applyFont="1" applyBorder="1" applyAlignment="1"/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/>
    <xf numFmtId="164" fontId="2" fillId="0" borderId="0" xfId="0" applyNumberFormat="1" applyFont="1" applyAlignment="1"/>
    <xf numFmtId="164" fontId="2" fillId="0" borderId="1" xfId="0" applyNumberFormat="1" applyFont="1" applyBorder="1" applyAlignment="1"/>
    <xf numFmtId="164" fontId="2" fillId="0" borderId="18" xfId="0" applyNumberFormat="1" applyFont="1" applyBorder="1" applyAlignment="1"/>
    <xf numFmtId="3" fontId="2" fillId="2" borderId="4" xfId="0" applyFont="1" applyFill="1" applyBorder="1" applyAlignment="1">
      <alignment shrinkToFit="1"/>
    </xf>
    <xf numFmtId="3" fontId="2" fillId="2" borderId="3" xfId="0" applyFont="1" applyFill="1" applyBorder="1" applyAlignment="1">
      <alignment horizontal="center" shrinkToFit="1"/>
    </xf>
    <xf numFmtId="3" fontId="2" fillId="2" borderId="8" xfId="0" applyFont="1" applyFill="1" applyBorder="1" applyAlignment="1">
      <alignment shrinkToFit="1"/>
    </xf>
    <xf numFmtId="3" fontId="2" fillId="2" borderId="5" xfId="0" applyFont="1" applyFill="1" applyBorder="1" applyAlignment="1">
      <alignment shrinkToFit="1"/>
    </xf>
    <xf numFmtId="3" fontId="2" fillId="2" borderId="6" xfId="0" applyFont="1" applyFill="1" applyBorder="1" applyAlignment="1">
      <alignment horizontal="center" shrinkToFit="1"/>
    </xf>
    <xf numFmtId="3" fontId="2" fillId="2" borderId="5" xfId="0" applyFont="1" applyFill="1" applyBorder="1" applyAlignment="1">
      <alignment horizontal="center" shrinkToFit="1"/>
    </xf>
    <xf numFmtId="3" fontId="2" fillId="2" borderId="9" xfId="0" applyFont="1" applyFill="1" applyBorder="1" applyAlignment="1">
      <alignment horizontal="center" shrinkToFit="1"/>
    </xf>
    <xf numFmtId="0" fontId="2" fillId="2" borderId="0" xfId="0" applyNumberFormat="1" applyFont="1" applyFill="1" applyBorder="1" applyAlignment="1">
      <alignment horizontal="center"/>
    </xf>
    <xf numFmtId="0" fontId="2" fillId="2" borderId="13" xfId="0" applyNumberFormat="1" applyFont="1" applyFill="1" applyBorder="1" applyAlignment="1">
      <alignment horizontal="center"/>
    </xf>
    <xf numFmtId="0" fontId="2" fillId="2" borderId="0" xfId="0" applyNumberFormat="1" applyFont="1" applyFill="1" applyAlignment="1"/>
    <xf numFmtId="0" fontId="2" fillId="2" borderId="12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" fillId="2" borderId="16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/>
    <xf numFmtId="0" fontId="2" fillId="2" borderId="17" xfId="0" applyNumberFormat="1" applyFont="1" applyFill="1" applyBorder="1" applyAlignment="1"/>
    <xf numFmtId="164" fontId="2" fillId="2" borderId="18" xfId="0" applyNumberFormat="1" applyFont="1" applyFill="1" applyBorder="1" applyAlignment="1"/>
    <xf numFmtId="0" fontId="2" fillId="0" borderId="0" xfId="0" applyNumberFormat="1" applyFont="1" applyAlignment="1" applyProtection="1">
      <protection locked="0"/>
    </xf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 applyProtection="1"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2" borderId="0" xfId="0" applyNumberFormat="1" applyFont="1" applyFill="1" applyAlignment="1" applyProtection="1">
      <protection locked="0"/>
    </xf>
    <xf numFmtId="164" fontId="2" fillId="2" borderId="0" xfId="0" applyNumberFormat="1" applyFont="1" applyFill="1" applyAlignment="1" applyProtection="1">
      <protection locked="0"/>
    </xf>
    <xf numFmtId="3" fontId="2" fillId="0" borderId="19" xfId="0" applyFont="1" applyBorder="1" applyAlignment="1">
      <alignment shrinkToFit="1"/>
    </xf>
    <xf numFmtId="3" fontId="2" fillId="2" borderId="19" xfId="0" applyFont="1" applyFill="1" applyBorder="1" applyAlignment="1">
      <alignment shrinkToFit="1"/>
    </xf>
    <xf numFmtId="3" fontId="2" fillId="2" borderId="12" xfId="0" applyFont="1" applyFill="1" applyBorder="1" applyAlignment="1">
      <alignment shrinkToFit="1"/>
    </xf>
    <xf numFmtId="164" fontId="2" fillId="0" borderId="12" xfId="0" applyNumberFormat="1" applyFont="1" applyBorder="1"/>
    <xf numFmtId="164" fontId="2" fillId="2" borderId="12" xfId="0" applyNumberFormat="1" applyFont="1" applyFill="1" applyBorder="1"/>
    <xf numFmtId="164" fontId="2" fillId="0" borderId="18" xfId="0" applyNumberFormat="1" applyFont="1" applyBorder="1" applyAlignment="1">
      <alignment shrinkToFit="1"/>
    </xf>
    <xf numFmtId="0" fontId="0" fillId="0" borderId="0" xfId="0" applyNumberFormat="1"/>
    <xf numFmtId="164" fontId="2" fillId="2" borderId="20" xfId="0" applyNumberFormat="1" applyFont="1" applyFill="1" applyBorder="1" applyAlignment="1">
      <alignment shrinkToFit="1"/>
    </xf>
    <xf numFmtId="164" fontId="2" fillId="2" borderId="18" xfId="0" applyNumberFormat="1" applyFont="1" applyFill="1" applyBorder="1"/>
  </cellXfs>
  <cellStyles count="2">
    <cellStyle name="Normal" xfId="0" builtinId="0"/>
    <cellStyle name="Normal 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 fitToPage="1"/>
  </sheetPr>
  <dimension ref="A1:IT8145"/>
  <sheetViews>
    <sheetView tabSelected="1" showOutlineSymbols="0" view="pageBreakPreview" topLeftCell="E28" zoomScaleNormal="85" zoomScaleSheetLayoutView="100" workbookViewId="0">
      <selection activeCell="B52" sqref="B52:O52"/>
    </sheetView>
  </sheetViews>
  <sheetFormatPr defaultRowHeight="11.25"/>
  <cols>
    <col min="1" max="1" width="39.3984375" style="1" customWidth="1"/>
    <col min="2" max="15" width="19" style="1" customWidth="1"/>
    <col min="16" max="17" width="24.796875" style="1" customWidth="1"/>
    <col min="18" max="254" width="18.796875" style="1" customWidth="1"/>
    <col min="255" max="16384" width="9.59765625" style="2"/>
  </cols>
  <sheetData>
    <row r="1" spans="1:16" ht="12.75" customHeight="1">
      <c r="A1" s="1" t="s">
        <v>31</v>
      </c>
    </row>
    <row r="2" spans="1:16" ht="12.75" customHeight="1">
      <c r="A2" s="3" t="s">
        <v>68</v>
      </c>
    </row>
    <row r="3" spans="1:16" ht="12.75" customHeight="1" thickBot="1">
      <c r="O3" s="4"/>
    </row>
    <row r="4" spans="1:16" ht="12.75" customHeight="1" thickTop="1">
      <c r="A4" s="5"/>
      <c r="B4" s="6"/>
      <c r="C4" s="6"/>
      <c r="D4" s="6"/>
      <c r="E4" s="6"/>
      <c r="F4" s="6"/>
      <c r="G4" s="6"/>
      <c r="H4" s="6"/>
      <c r="I4" s="6"/>
      <c r="J4" s="6"/>
      <c r="K4" s="7" t="s">
        <v>0</v>
      </c>
      <c r="L4" s="6"/>
      <c r="M4" s="31"/>
      <c r="N4" s="32"/>
      <c r="O4" s="33"/>
    </row>
    <row r="5" spans="1:16" ht="12.75" customHeight="1">
      <c r="B5" s="8"/>
      <c r="C5" s="8"/>
      <c r="D5" s="8"/>
      <c r="E5" s="8"/>
      <c r="F5" s="8"/>
      <c r="G5" s="8"/>
      <c r="H5" s="9" t="s">
        <v>1</v>
      </c>
      <c r="I5" s="9"/>
      <c r="J5" s="8"/>
      <c r="K5" s="9" t="s">
        <v>2</v>
      </c>
      <c r="L5" s="8"/>
      <c r="M5" s="34"/>
      <c r="N5" s="35" t="s">
        <v>3</v>
      </c>
      <c r="O5" s="35" t="s">
        <v>3</v>
      </c>
    </row>
    <row r="6" spans="1:16" ht="12.75" customHeight="1">
      <c r="B6" s="8"/>
      <c r="C6" s="8"/>
      <c r="D6" s="8"/>
      <c r="E6" s="8"/>
      <c r="F6" s="8"/>
      <c r="G6" s="9" t="s">
        <v>4</v>
      </c>
      <c r="H6" s="9" t="s">
        <v>5</v>
      </c>
      <c r="I6" s="9"/>
      <c r="J6" s="8"/>
      <c r="K6" s="9" t="s">
        <v>6</v>
      </c>
      <c r="L6" s="9" t="s">
        <v>26</v>
      </c>
      <c r="M6" s="36" t="s">
        <v>3</v>
      </c>
      <c r="N6" s="35" t="s">
        <v>27</v>
      </c>
      <c r="O6" s="35" t="s">
        <v>29</v>
      </c>
    </row>
    <row r="7" spans="1:16" ht="12.75" customHeight="1">
      <c r="B7" s="9" t="s">
        <v>7</v>
      </c>
      <c r="C7" s="8"/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/>
      <c r="J7" s="9" t="s">
        <v>13</v>
      </c>
      <c r="K7" s="9" t="s">
        <v>14</v>
      </c>
      <c r="L7" s="9" t="s">
        <v>25</v>
      </c>
      <c r="M7" s="36" t="s">
        <v>25</v>
      </c>
      <c r="N7" s="35" t="s">
        <v>30</v>
      </c>
      <c r="O7" s="35" t="s">
        <v>32</v>
      </c>
    </row>
    <row r="8" spans="1:16" ht="12.75" customHeight="1">
      <c r="B8" s="9" t="s">
        <v>15</v>
      </c>
      <c r="C8" s="9" t="s">
        <v>16</v>
      </c>
      <c r="D8" s="9" t="s">
        <v>17</v>
      </c>
      <c r="E8" s="9" t="s">
        <v>18</v>
      </c>
      <c r="F8" s="9" t="s">
        <v>19</v>
      </c>
      <c r="G8" s="9" t="s">
        <v>18</v>
      </c>
      <c r="H8" s="9" t="s">
        <v>20</v>
      </c>
      <c r="I8" s="9" t="s">
        <v>24</v>
      </c>
      <c r="J8" s="9" t="s">
        <v>21</v>
      </c>
      <c r="K8" s="9" t="s">
        <v>22</v>
      </c>
      <c r="L8" s="9" t="s">
        <v>29</v>
      </c>
      <c r="M8" s="36" t="s">
        <v>29</v>
      </c>
      <c r="N8" s="35" t="s">
        <v>28</v>
      </c>
      <c r="O8" s="37" t="s">
        <v>28</v>
      </c>
    </row>
    <row r="9" spans="1:16" ht="12.75" customHeight="1">
      <c r="A9" s="10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5"/>
      <c r="N9" s="55"/>
      <c r="O9" s="56"/>
    </row>
    <row r="10" spans="1:16" ht="12.75" customHeight="1">
      <c r="A10" s="1" t="s">
        <v>70</v>
      </c>
      <c r="B10" s="57">
        <v>8109775</v>
      </c>
      <c r="C10" s="57">
        <v>52422</v>
      </c>
      <c r="D10" s="57">
        <v>1145825</v>
      </c>
      <c r="E10" s="57">
        <v>2566535</v>
      </c>
      <c r="F10" s="57">
        <v>2322482</v>
      </c>
      <c r="G10" s="57">
        <v>6265939</v>
      </c>
      <c r="H10" s="57" t="s">
        <v>69</v>
      </c>
      <c r="I10" s="57" t="s">
        <v>69</v>
      </c>
      <c r="J10" s="57">
        <v>1492862</v>
      </c>
      <c r="K10" s="57">
        <v>2156677</v>
      </c>
      <c r="L10" s="57" t="s">
        <v>69</v>
      </c>
      <c r="M10" s="58">
        <v>24112517</v>
      </c>
      <c r="N10" s="58" t="s">
        <v>69</v>
      </c>
      <c r="O10" s="58">
        <v>24112517</v>
      </c>
      <c r="P10" s="14"/>
    </row>
    <row r="11" spans="1:16" ht="12.75" customHeight="1">
      <c r="A11" s="1" t="s">
        <v>71</v>
      </c>
      <c r="B11" s="57">
        <v>12059550</v>
      </c>
      <c r="C11" s="57">
        <v>5738046</v>
      </c>
      <c r="D11" s="57">
        <v>4336793</v>
      </c>
      <c r="E11" s="57">
        <v>3520247</v>
      </c>
      <c r="F11" s="57">
        <v>5658303</v>
      </c>
      <c r="G11" s="57">
        <v>6087134</v>
      </c>
      <c r="H11" s="57">
        <v>3256109</v>
      </c>
      <c r="I11" s="57">
        <v>5000709</v>
      </c>
      <c r="J11" s="57">
        <v>393652</v>
      </c>
      <c r="K11" s="57">
        <v>3503645</v>
      </c>
      <c r="L11" s="57" t="s">
        <v>69</v>
      </c>
      <c r="M11" s="58">
        <v>49554188</v>
      </c>
      <c r="N11" s="58">
        <v>1360550</v>
      </c>
      <c r="O11" s="58">
        <v>50914738</v>
      </c>
      <c r="P11" s="14"/>
    </row>
    <row r="12" spans="1:16" ht="12.75" customHeight="1">
      <c r="A12" s="1" t="s">
        <v>72</v>
      </c>
      <c r="B12" s="57">
        <v>22482897</v>
      </c>
      <c r="C12" s="57" t="s">
        <v>69</v>
      </c>
      <c r="D12" s="57">
        <v>747359</v>
      </c>
      <c r="E12" s="57">
        <v>4126003</v>
      </c>
      <c r="F12" s="57">
        <v>5513994</v>
      </c>
      <c r="G12" s="57">
        <v>4805001</v>
      </c>
      <c r="H12" s="57">
        <v>7314199</v>
      </c>
      <c r="I12" s="57" t="s">
        <v>69</v>
      </c>
      <c r="J12" s="57">
        <v>4764468</v>
      </c>
      <c r="K12" s="57">
        <v>5163154</v>
      </c>
      <c r="L12" s="57" t="s">
        <v>69</v>
      </c>
      <c r="M12" s="58">
        <v>54917075</v>
      </c>
      <c r="N12" s="58">
        <v>982443</v>
      </c>
      <c r="O12" s="58">
        <v>55899518</v>
      </c>
      <c r="P12" s="14"/>
    </row>
    <row r="13" spans="1:16" ht="12.75" customHeight="1">
      <c r="A13" s="1" t="s">
        <v>73</v>
      </c>
      <c r="B13" s="57">
        <v>90530201</v>
      </c>
      <c r="C13" s="57">
        <v>16813426</v>
      </c>
      <c r="D13" s="57">
        <v>9218862</v>
      </c>
      <c r="E13" s="57">
        <v>26368842</v>
      </c>
      <c r="F13" s="57">
        <v>11281821</v>
      </c>
      <c r="G13" s="57">
        <v>20053504</v>
      </c>
      <c r="H13" s="57">
        <v>19379073</v>
      </c>
      <c r="I13" s="57">
        <v>15968356</v>
      </c>
      <c r="J13" s="57">
        <v>12668550</v>
      </c>
      <c r="K13" s="57">
        <v>35530690</v>
      </c>
      <c r="L13" s="57" t="s">
        <v>69</v>
      </c>
      <c r="M13" s="58">
        <v>257813325</v>
      </c>
      <c r="N13" s="58">
        <v>3062085</v>
      </c>
      <c r="O13" s="58">
        <v>260875410</v>
      </c>
      <c r="P13" s="14"/>
    </row>
    <row r="14" spans="1:16" ht="12.75" customHeight="1">
      <c r="A14" s="13" t="s">
        <v>74</v>
      </c>
      <c r="B14" s="57">
        <v>73857653</v>
      </c>
      <c r="C14" s="57">
        <v>27322872</v>
      </c>
      <c r="D14" s="57">
        <v>4179445</v>
      </c>
      <c r="E14" s="57">
        <v>8514448</v>
      </c>
      <c r="F14" s="57">
        <v>14577650</v>
      </c>
      <c r="G14" s="57">
        <v>10631705</v>
      </c>
      <c r="H14" s="57" t="s">
        <v>69</v>
      </c>
      <c r="I14" s="57" t="s">
        <v>69</v>
      </c>
      <c r="J14" s="57">
        <v>4567999</v>
      </c>
      <c r="K14" s="57">
        <v>12062341</v>
      </c>
      <c r="L14" s="57">
        <v>248032</v>
      </c>
      <c r="M14" s="58">
        <v>155962145</v>
      </c>
      <c r="N14" s="58" t="s">
        <v>69</v>
      </c>
      <c r="O14" s="58">
        <v>155962145</v>
      </c>
      <c r="P14" s="14"/>
    </row>
    <row r="15" spans="1:16" ht="12.75" customHeight="1">
      <c r="A15" s="1" t="s">
        <v>75</v>
      </c>
      <c r="B15" s="57">
        <v>24939135</v>
      </c>
      <c r="C15" s="57">
        <v>307915</v>
      </c>
      <c r="D15" s="57">
        <v>791559</v>
      </c>
      <c r="E15" s="57">
        <v>3960284</v>
      </c>
      <c r="F15" s="57">
        <v>7123193</v>
      </c>
      <c r="G15" s="57">
        <v>4467779</v>
      </c>
      <c r="H15" s="57">
        <v>4225208</v>
      </c>
      <c r="I15" s="57">
        <v>3882098</v>
      </c>
      <c r="J15" s="57">
        <v>1103950</v>
      </c>
      <c r="K15" s="57">
        <v>6154423</v>
      </c>
      <c r="L15" s="57" t="s">
        <v>69</v>
      </c>
      <c r="M15" s="58">
        <v>56955544</v>
      </c>
      <c r="N15" s="58">
        <v>1754358</v>
      </c>
      <c r="O15" s="58">
        <v>58709902</v>
      </c>
      <c r="P15" s="14"/>
    </row>
    <row r="16" spans="1:16" ht="12.75" customHeight="1">
      <c r="A16" s="1" t="s">
        <v>76</v>
      </c>
      <c r="B16" s="57">
        <v>40330147</v>
      </c>
      <c r="C16" s="57">
        <v>455459</v>
      </c>
      <c r="D16" s="57">
        <v>3319018</v>
      </c>
      <c r="E16" s="57">
        <v>3767571</v>
      </c>
      <c r="F16" s="57">
        <v>8806838</v>
      </c>
      <c r="G16" s="57">
        <v>7752820</v>
      </c>
      <c r="H16" s="57">
        <v>7795520</v>
      </c>
      <c r="I16" s="57">
        <v>10695196</v>
      </c>
      <c r="J16" s="57">
        <v>1139068</v>
      </c>
      <c r="K16" s="57">
        <v>16327971</v>
      </c>
      <c r="L16" s="57" t="s">
        <v>69</v>
      </c>
      <c r="M16" s="58">
        <v>100389608</v>
      </c>
      <c r="N16" s="58">
        <v>3999413</v>
      </c>
      <c r="O16" s="58">
        <v>104389021</v>
      </c>
      <c r="P16" s="14"/>
    </row>
    <row r="17" spans="1:16" ht="12.75" customHeight="1">
      <c r="A17" s="1" t="s">
        <v>77</v>
      </c>
      <c r="B17" s="57">
        <v>54245955</v>
      </c>
      <c r="C17" s="57">
        <v>655596</v>
      </c>
      <c r="D17" s="57">
        <v>9981447</v>
      </c>
      <c r="E17" s="57">
        <v>12140000</v>
      </c>
      <c r="F17" s="57">
        <v>15314819</v>
      </c>
      <c r="G17" s="57">
        <v>12778471</v>
      </c>
      <c r="H17" s="57" t="s">
        <v>69</v>
      </c>
      <c r="I17" s="57" t="s">
        <v>69</v>
      </c>
      <c r="J17" s="57">
        <v>23403203</v>
      </c>
      <c r="K17" s="57">
        <v>25471527</v>
      </c>
      <c r="L17" s="57" t="s">
        <v>69</v>
      </c>
      <c r="M17" s="58">
        <v>153991018</v>
      </c>
      <c r="N17" s="58" t="s">
        <v>69</v>
      </c>
      <c r="O17" s="58">
        <v>153991018</v>
      </c>
      <c r="P17" s="14"/>
    </row>
    <row r="18" spans="1:16" ht="12.75" customHeight="1">
      <c r="A18" s="1" t="s">
        <v>78</v>
      </c>
      <c r="B18" s="57">
        <v>47070736</v>
      </c>
      <c r="C18" s="57">
        <v>794769</v>
      </c>
      <c r="D18" s="57">
        <v>3116936</v>
      </c>
      <c r="E18" s="57">
        <v>5786174</v>
      </c>
      <c r="F18" s="57">
        <v>9835943</v>
      </c>
      <c r="G18" s="57">
        <v>7428578</v>
      </c>
      <c r="H18" s="57" t="s">
        <v>69</v>
      </c>
      <c r="I18" s="57" t="s">
        <v>69</v>
      </c>
      <c r="J18" s="57">
        <v>664626</v>
      </c>
      <c r="K18" s="57">
        <v>23439695</v>
      </c>
      <c r="L18" s="57">
        <v>-2</v>
      </c>
      <c r="M18" s="58">
        <v>98137455</v>
      </c>
      <c r="N18" s="58" t="s">
        <v>69</v>
      </c>
      <c r="O18" s="58">
        <v>98137455</v>
      </c>
      <c r="P18" s="14"/>
    </row>
    <row r="19" spans="1:16" ht="12.75" customHeight="1">
      <c r="A19" s="1" t="s">
        <v>79</v>
      </c>
      <c r="B19" s="57">
        <v>63197479</v>
      </c>
      <c r="C19" s="57">
        <v>1488482</v>
      </c>
      <c r="D19" s="57">
        <v>4412224</v>
      </c>
      <c r="E19" s="57">
        <v>12934819</v>
      </c>
      <c r="F19" s="57">
        <v>14187770</v>
      </c>
      <c r="G19" s="57">
        <v>20762110</v>
      </c>
      <c r="H19" s="57" t="s">
        <v>69</v>
      </c>
      <c r="I19" s="57" t="s">
        <v>69</v>
      </c>
      <c r="J19" s="57">
        <v>5165283</v>
      </c>
      <c r="K19" s="57">
        <v>23290887</v>
      </c>
      <c r="L19" s="57">
        <v>13218029</v>
      </c>
      <c r="M19" s="58">
        <v>158657083</v>
      </c>
      <c r="N19" s="58" t="s">
        <v>69</v>
      </c>
      <c r="O19" s="58">
        <v>158657083</v>
      </c>
      <c r="P19" s="14"/>
    </row>
    <row r="20" spans="1:16" ht="12.75" customHeight="1">
      <c r="A20" s="16" t="s">
        <v>80</v>
      </c>
      <c r="B20" s="57">
        <v>277045292</v>
      </c>
      <c r="C20" s="57">
        <v>171907552</v>
      </c>
      <c r="D20" s="57">
        <v>114448892</v>
      </c>
      <c r="E20" s="57">
        <v>71409168</v>
      </c>
      <c r="F20" s="57">
        <v>31367408</v>
      </c>
      <c r="G20" s="57">
        <v>18761410</v>
      </c>
      <c r="H20" s="57" t="s">
        <v>69</v>
      </c>
      <c r="I20" s="57" t="s">
        <v>69</v>
      </c>
      <c r="J20" s="57">
        <v>24036000</v>
      </c>
      <c r="K20" s="57">
        <v>931345561</v>
      </c>
      <c r="L20" s="57">
        <v>1659215</v>
      </c>
      <c r="M20" s="58">
        <v>1641980498</v>
      </c>
      <c r="N20" s="58" t="s">
        <v>69</v>
      </c>
      <c r="O20" s="58">
        <v>1641980498</v>
      </c>
      <c r="P20" s="14"/>
    </row>
    <row r="21" spans="1:16" ht="12.75" customHeight="1">
      <c r="A21" s="16" t="s">
        <v>81</v>
      </c>
      <c r="B21" s="57">
        <v>151918758</v>
      </c>
      <c r="C21" s="57">
        <v>22541292</v>
      </c>
      <c r="D21" s="57">
        <v>19440751</v>
      </c>
      <c r="E21" s="57">
        <v>33384624</v>
      </c>
      <c r="F21" s="57">
        <v>15630899</v>
      </c>
      <c r="G21" s="57">
        <v>32146370</v>
      </c>
      <c r="H21" s="57" t="s">
        <v>69</v>
      </c>
      <c r="I21" s="57" t="s">
        <v>69</v>
      </c>
      <c r="J21" s="57">
        <v>11963607</v>
      </c>
      <c r="K21" s="57">
        <v>32527292</v>
      </c>
      <c r="L21" s="57">
        <v>215515</v>
      </c>
      <c r="M21" s="58">
        <v>319769108</v>
      </c>
      <c r="N21" s="58" t="s">
        <v>69</v>
      </c>
      <c r="O21" s="58">
        <v>319769108</v>
      </c>
      <c r="P21" s="14"/>
    </row>
    <row r="22" spans="1:16" ht="12.75" customHeight="1">
      <c r="A22" s="1" t="s">
        <v>82</v>
      </c>
      <c r="B22" s="57">
        <v>93699198</v>
      </c>
      <c r="C22" s="57">
        <v>12662206</v>
      </c>
      <c r="D22" s="57">
        <v>17818718</v>
      </c>
      <c r="E22" s="57">
        <v>20344534</v>
      </c>
      <c r="F22" s="57">
        <v>11015422</v>
      </c>
      <c r="G22" s="57">
        <v>15649290</v>
      </c>
      <c r="H22" s="57" t="s">
        <v>69</v>
      </c>
      <c r="I22" s="57" t="s">
        <v>69</v>
      </c>
      <c r="J22" s="57">
        <v>7888000</v>
      </c>
      <c r="K22" s="57">
        <v>22469495</v>
      </c>
      <c r="L22" s="57">
        <v>2051227</v>
      </c>
      <c r="M22" s="58">
        <v>203598090</v>
      </c>
      <c r="N22" s="58" t="s">
        <v>69</v>
      </c>
      <c r="O22" s="58">
        <v>203598090</v>
      </c>
      <c r="P22" s="14"/>
    </row>
    <row r="23" spans="1:16" ht="12.75" customHeight="1">
      <c r="A23" s="1" t="s">
        <v>83</v>
      </c>
      <c r="B23" s="57">
        <v>15906186</v>
      </c>
      <c r="C23" s="57">
        <v>4099219</v>
      </c>
      <c r="D23" s="57">
        <v>34504324</v>
      </c>
      <c r="E23" s="57">
        <v>2740491</v>
      </c>
      <c r="F23" s="57">
        <v>3531474</v>
      </c>
      <c r="G23" s="57">
        <v>36853582</v>
      </c>
      <c r="H23" s="57" t="s">
        <v>69</v>
      </c>
      <c r="I23" s="57" t="s">
        <v>69</v>
      </c>
      <c r="J23" s="57" t="s">
        <v>69</v>
      </c>
      <c r="K23" s="57">
        <v>3042560</v>
      </c>
      <c r="L23" s="57">
        <v>19</v>
      </c>
      <c r="M23" s="58">
        <v>100677855</v>
      </c>
      <c r="N23" s="58" t="s">
        <v>69</v>
      </c>
      <c r="O23" s="61">
        <v>100677855</v>
      </c>
      <c r="P23" s="14"/>
    </row>
    <row r="24" spans="1:16" ht="12.75" customHeight="1" thickBot="1">
      <c r="A24" s="4" t="s">
        <v>84</v>
      </c>
      <c r="B24" s="59">
        <v>975392962</v>
      </c>
      <c r="C24" s="59">
        <v>264839256</v>
      </c>
      <c r="D24" s="59">
        <v>227462153</v>
      </c>
      <c r="E24" s="59">
        <v>211563740</v>
      </c>
      <c r="F24" s="59">
        <v>156168016</v>
      </c>
      <c r="G24" s="59">
        <v>204443693</v>
      </c>
      <c r="H24" s="59">
        <v>41970109</v>
      </c>
      <c r="I24" s="59">
        <v>35546359</v>
      </c>
      <c r="J24" s="59">
        <v>99251268</v>
      </c>
      <c r="K24" s="59">
        <v>1142485918</v>
      </c>
      <c r="L24" s="59">
        <v>17392035</v>
      </c>
      <c r="M24" s="62">
        <v>3376515509</v>
      </c>
      <c r="N24" s="62">
        <v>11158849</v>
      </c>
      <c r="O24" s="62">
        <v>3387674358</v>
      </c>
      <c r="P24" s="14"/>
    </row>
    <row r="25" spans="1:16" ht="12.75" customHeight="1" thickTop="1">
      <c r="A25" s="1" t="s">
        <v>23</v>
      </c>
      <c r="B25" s="11"/>
      <c r="C25" s="11"/>
      <c r="D25" s="11"/>
      <c r="E25" s="11"/>
      <c r="F25" s="11"/>
      <c r="G25" s="11"/>
      <c r="H25" s="11"/>
      <c r="I25" s="11"/>
      <c r="J25" s="11"/>
      <c r="L25" s="11"/>
      <c r="M25" s="11"/>
      <c r="P25" s="14"/>
    </row>
    <row r="26" spans="1:16" ht="12.75" customHeight="1">
      <c r="A26" s="2"/>
      <c r="M26" s="12"/>
      <c r="P26" s="14"/>
    </row>
    <row r="27" spans="1:16" ht="12.75" customHeight="1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P27" s="14"/>
    </row>
    <row r="28" spans="1:16" s="18" customFormat="1" ht="12" customHeight="1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7"/>
      <c r="N28" s="17"/>
      <c r="O28" s="17"/>
      <c r="P28" s="14"/>
    </row>
    <row r="29" spans="1:16" s="18" customFormat="1" ht="12" customHeight="1">
      <c r="A29" s="17" t="s">
        <v>33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4"/>
    </row>
    <row r="30" spans="1:16" s="18" customFormat="1" ht="12" customHeight="1">
      <c r="A30" s="17" t="s">
        <v>40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P30" s="14"/>
    </row>
    <row r="31" spans="1:16" s="18" customFormat="1" ht="12" customHeight="1" thickBot="1">
      <c r="A31" s="19"/>
      <c r="B31" s="17"/>
      <c r="C31" s="17"/>
      <c r="D31" s="17"/>
      <c r="E31" s="17"/>
      <c r="F31" s="17"/>
      <c r="G31" s="17"/>
      <c r="H31" s="17"/>
      <c r="I31" s="17"/>
      <c r="J31" s="17"/>
      <c r="K31" s="20"/>
      <c r="L31" s="17"/>
      <c r="M31" s="20"/>
      <c r="N31" s="20"/>
      <c r="O31" s="20"/>
      <c r="P31" s="14"/>
    </row>
    <row r="32" spans="1:16" s="18" customFormat="1" ht="12" customHeight="1" thickTop="1">
      <c r="B32" s="21"/>
      <c r="C32" s="21"/>
      <c r="D32" s="21"/>
      <c r="E32" s="21"/>
      <c r="F32" s="21"/>
      <c r="G32" s="21"/>
      <c r="H32" s="21"/>
      <c r="I32" s="21"/>
      <c r="J32" s="21"/>
      <c r="K32" s="22" t="s">
        <v>0</v>
      </c>
      <c r="L32" s="21"/>
      <c r="M32" s="38"/>
      <c r="N32" s="39"/>
      <c r="O32" s="40"/>
      <c r="P32" s="14"/>
    </row>
    <row r="33" spans="1:16" s="18" customFormat="1" ht="12" customHeight="1">
      <c r="A33" s="17"/>
      <c r="B33" s="23"/>
      <c r="C33" s="23"/>
      <c r="D33" s="23"/>
      <c r="E33" s="23"/>
      <c r="F33" s="23"/>
      <c r="G33" s="23"/>
      <c r="H33" s="22" t="s">
        <v>1</v>
      </c>
      <c r="I33" s="22"/>
      <c r="J33" s="22"/>
      <c r="K33" s="22" t="s">
        <v>2</v>
      </c>
      <c r="L33" s="22"/>
      <c r="M33" s="38"/>
      <c r="N33" s="41"/>
      <c r="O33" s="42" t="s">
        <v>3</v>
      </c>
      <c r="P33" s="14"/>
    </row>
    <row r="34" spans="1:16" s="18" customFormat="1" ht="12" customHeight="1">
      <c r="A34" s="17"/>
      <c r="B34" s="23"/>
      <c r="C34" s="23"/>
      <c r="D34" s="23"/>
      <c r="E34" s="23"/>
      <c r="F34" s="23"/>
      <c r="G34" s="22" t="s">
        <v>4</v>
      </c>
      <c r="H34" s="22" t="s">
        <v>5</v>
      </c>
      <c r="I34" s="22"/>
      <c r="J34" s="22" t="s">
        <v>34</v>
      </c>
      <c r="K34" s="22" t="s">
        <v>6</v>
      </c>
      <c r="L34" s="24" t="s">
        <v>26</v>
      </c>
      <c r="M34" s="41" t="s">
        <v>3</v>
      </c>
      <c r="N34" s="41" t="s">
        <v>3</v>
      </c>
      <c r="O34" s="42" t="s">
        <v>35</v>
      </c>
      <c r="P34" s="14"/>
    </row>
    <row r="35" spans="1:16" s="18" customFormat="1" ht="12" customHeight="1">
      <c r="A35" s="17"/>
      <c r="B35" s="22" t="s">
        <v>7</v>
      </c>
      <c r="C35" s="23"/>
      <c r="D35" s="22" t="s">
        <v>8</v>
      </c>
      <c r="E35" s="22" t="s">
        <v>9</v>
      </c>
      <c r="F35" s="22" t="s">
        <v>10</v>
      </c>
      <c r="G35" s="22" t="s">
        <v>11</v>
      </c>
      <c r="H35" s="22" t="s">
        <v>12</v>
      </c>
      <c r="I35" s="22"/>
      <c r="J35" s="22" t="s">
        <v>32</v>
      </c>
      <c r="K35" s="22" t="s">
        <v>14</v>
      </c>
      <c r="L35" s="24" t="s">
        <v>25</v>
      </c>
      <c r="M35" s="41" t="s">
        <v>25</v>
      </c>
      <c r="N35" s="41" t="s">
        <v>27</v>
      </c>
      <c r="O35" s="42" t="s">
        <v>36</v>
      </c>
      <c r="P35" s="14"/>
    </row>
    <row r="36" spans="1:16" s="18" customFormat="1" ht="12" customHeight="1">
      <c r="A36" s="25"/>
      <c r="B36" s="26" t="s">
        <v>15</v>
      </c>
      <c r="C36" s="26" t="s">
        <v>16</v>
      </c>
      <c r="D36" s="26" t="s">
        <v>17</v>
      </c>
      <c r="E36" s="26" t="s">
        <v>18</v>
      </c>
      <c r="F36" s="26" t="s">
        <v>19</v>
      </c>
      <c r="G36" s="26" t="s">
        <v>18</v>
      </c>
      <c r="H36" s="26" t="s">
        <v>20</v>
      </c>
      <c r="I36" s="26" t="s">
        <v>24</v>
      </c>
      <c r="J36" s="26" t="s">
        <v>37</v>
      </c>
      <c r="K36" s="26" t="s">
        <v>22</v>
      </c>
      <c r="L36" s="26" t="s">
        <v>29</v>
      </c>
      <c r="M36" s="43" t="s">
        <v>29</v>
      </c>
      <c r="N36" s="44" t="s">
        <v>29</v>
      </c>
      <c r="O36" s="43" t="s">
        <v>38</v>
      </c>
      <c r="P36" s="14"/>
    </row>
    <row r="37" spans="1:16" s="18" customFormat="1" ht="12" customHeight="1">
      <c r="A37" s="1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45"/>
      <c r="N37" s="46"/>
      <c r="O37" s="46"/>
      <c r="P37" s="14"/>
    </row>
    <row r="38" spans="1:16" s="18" customFormat="1" ht="12" customHeight="1">
      <c r="A38" s="28" t="s">
        <v>85</v>
      </c>
      <c r="B38" s="57">
        <v>8191385</v>
      </c>
      <c r="C38" s="57" t="s">
        <v>69</v>
      </c>
      <c r="D38" s="57">
        <v>5639</v>
      </c>
      <c r="E38" s="57">
        <v>532905</v>
      </c>
      <c r="F38" s="57">
        <v>1885802</v>
      </c>
      <c r="G38" s="57">
        <v>1395703</v>
      </c>
      <c r="H38" s="57" t="s">
        <v>69</v>
      </c>
      <c r="I38" s="57" t="s">
        <v>69</v>
      </c>
      <c r="J38" s="57">
        <v>210432</v>
      </c>
      <c r="K38" s="57">
        <v>2192378</v>
      </c>
      <c r="L38" s="57">
        <v>11444525</v>
      </c>
      <c r="M38" s="58">
        <v>25858769</v>
      </c>
      <c r="N38" s="58" t="s">
        <v>69</v>
      </c>
      <c r="O38" s="58">
        <v>25858769</v>
      </c>
      <c r="P38" s="14"/>
    </row>
    <row r="39" spans="1:16" s="18" customFormat="1" ht="12" customHeight="1">
      <c r="A39" s="28" t="s">
        <v>86</v>
      </c>
      <c r="B39" s="57">
        <v>7749400</v>
      </c>
      <c r="C39" s="57" t="s">
        <v>69</v>
      </c>
      <c r="D39" s="57">
        <v>10001</v>
      </c>
      <c r="E39" s="57">
        <v>2424847</v>
      </c>
      <c r="F39" s="57">
        <v>1447230</v>
      </c>
      <c r="G39" s="57">
        <v>4440068</v>
      </c>
      <c r="H39" s="57">
        <v>2048936</v>
      </c>
      <c r="I39" s="57">
        <v>1176242</v>
      </c>
      <c r="J39" s="57">
        <v>2034234</v>
      </c>
      <c r="K39" s="57">
        <v>2461751</v>
      </c>
      <c r="L39" s="57" t="s">
        <v>69</v>
      </c>
      <c r="M39" s="58">
        <v>23792709</v>
      </c>
      <c r="N39" s="58">
        <v>946621</v>
      </c>
      <c r="O39" s="58">
        <v>24739330</v>
      </c>
      <c r="P39" s="14"/>
    </row>
    <row r="40" spans="1:16" s="18" customFormat="1" ht="12" customHeight="1">
      <c r="A40" s="28" t="s">
        <v>87</v>
      </c>
      <c r="B40" s="57">
        <v>15478053</v>
      </c>
      <c r="C40" s="57" t="s">
        <v>69</v>
      </c>
      <c r="D40" s="57">
        <v>80583</v>
      </c>
      <c r="E40" s="57">
        <v>1865448</v>
      </c>
      <c r="F40" s="57">
        <v>4282326</v>
      </c>
      <c r="G40" s="57">
        <v>7861144</v>
      </c>
      <c r="H40" s="57" t="s">
        <v>69</v>
      </c>
      <c r="I40" s="57" t="s">
        <v>69</v>
      </c>
      <c r="J40" s="57">
        <v>3235269</v>
      </c>
      <c r="K40" s="57">
        <v>1126279</v>
      </c>
      <c r="L40" s="57">
        <v>1195454</v>
      </c>
      <c r="M40" s="58">
        <v>35124556</v>
      </c>
      <c r="N40" s="58" t="s">
        <v>69</v>
      </c>
      <c r="O40" s="58">
        <v>35124556</v>
      </c>
      <c r="P40" s="14"/>
    </row>
    <row r="41" spans="1:16" s="18" customFormat="1" ht="12" customHeight="1">
      <c r="A41" s="28" t="s">
        <v>88</v>
      </c>
      <c r="B41" s="57">
        <v>10020865</v>
      </c>
      <c r="C41" s="57" t="s">
        <v>69</v>
      </c>
      <c r="D41" s="57">
        <v>153678</v>
      </c>
      <c r="E41" s="57">
        <v>869149</v>
      </c>
      <c r="F41" s="57">
        <v>1538081</v>
      </c>
      <c r="G41" s="57">
        <v>2471827</v>
      </c>
      <c r="H41" s="57" t="s">
        <v>69</v>
      </c>
      <c r="I41" s="57" t="s">
        <v>69</v>
      </c>
      <c r="J41" s="57">
        <v>3600792</v>
      </c>
      <c r="K41" s="57">
        <v>2732811</v>
      </c>
      <c r="L41" s="57">
        <v>24830</v>
      </c>
      <c r="M41" s="58">
        <v>21412033</v>
      </c>
      <c r="N41" s="58" t="s">
        <v>69</v>
      </c>
      <c r="O41" s="58">
        <v>21412033</v>
      </c>
      <c r="P41" s="14"/>
    </row>
    <row r="42" spans="1:16" s="18" customFormat="1" ht="12" customHeight="1">
      <c r="A42" s="28" t="s">
        <v>89</v>
      </c>
      <c r="B42" s="57">
        <v>47799798</v>
      </c>
      <c r="C42" s="57" t="s">
        <v>69</v>
      </c>
      <c r="D42" s="57">
        <v>2082152</v>
      </c>
      <c r="E42" s="57">
        <v>12973139</v>
      </c>
      <c r="F42" s="57">
        <v>12146816</v>
      </c>
      <c r="G42" s="57">
        <v>24245528</v>
      </c>
      <c r="H42" s="57">
        <v>11532148</v>
      </c>
      <c r="I42" s="57">
        <v>6599678</v>
      </c>
      <c r="J42" s="57">
        <v>6193004</v>
      </c>
      <c r="K42" s="57">
        <v>7026351</v>
      </c>
      <c r="L42" s="57" t="s">
        <v>69</v>
      </c>
      <c r="M42" s="58">
        <v>130598614</v>
      </c>
      <c r="N42" s="58">
        <v>4403370</v>
      </c>
      <c r="O42" s="58">
        <v>135001984</v>
      </c>
      <c r="P42" s="14"/>
    </row>
    <row r="43" spans="1:16" s="18" customFormat="1" ht="12" customHeight="1">
      <c r="A43" s="28" t="s">
        <v>90</v>
      </c>
      <c r="B43" s="57">
        <v>7643224</v>
      </c>
      <c r="C43" s="57" t="s">
        <v>69</v>
      </c>
      <c r="D43" s="57">
        <v>82420</v>
      </c>
      <c r="E43" s="57">
        <v>2118587</v>
      </c>
      <c r="F43" s="57">
        <v>2004665</v>
      </c>
      <c r="G43" s="57">
        <v>3131802</v>
      </c>
      <c r="H43" s="57">
        <v>1902758</v>
      </c>
      <c r="I43" s="57">
        <v>1409933</v>
      </c>
      <c r="J43" s="57">
        <v>6133793</v>
      </c>
      <c r="K43" s="57">
        <v>1914333</v>
      </c>
      <c r="L43" s="57" t="s">
        <v>69</v>
      </c>
      <c r="M43" s="58">
        <v>26341515</v>
      </c>
      <c r="N43" s="58">
        <v>690003</v>
      </c>
      <c r="O43" s="58">
        <v>27031518</v>
      </c>
      <c r="P43" s="14"/>
    </row>
    <row r="44" spans="1:16" s="18" customFormat="1" ht="12" customHeight="1">
      <c r="A44" s="28" t="s">
        <v>91</v>
      </c>
      <c r="B44" s="57">
        <v>7140922</v>
      </c>
      <c r="C44" s="57" t="s">
        <v>69</v>
      </c>
      <c r="D44" s="57" t="s">
        <v>69</v>
      </c>
      <c r="E44" s="57">
        <v>1968784</v>
      </c>
      <c r="F44" s="57">
        <v>1919601</v>
      </c>
      <c r="G44" s="57">
        <v>1870613</v>
      </c>
      <c r="H44" s="57">
        <v>2392267</v>
      </c>
      <c r="I44" s="57">
        <v>781839</v>
      </c>
      <c r="J44" s="57">
        <v>2663763</v>
      </c>
      <c r="K44" s="57">
        <v>1966361</v>
      </c>
      <c r="L44" s="57" t="s">
        <v>69</v>
      </c>
      <c r="M44" s="58">
        <v>20704150</v>
      </c>
      <c r="N44" s="58">
        <v>105814</v>
      </c>
      <c r="O44" s="58">
        <v>20809964</v>
      </c>
      <c r="P44" s="14"/>
    </row>
    <row r="45" spans="1:16" s="18" customFormat="1" ht="12" customHeight="1">
      <c r="A45" s="28" t="s">
        <v>92</v>
      </c>
      <c r="B45" s="57">
        <v>3012239</v>
      </c>
      <c r="C45" s="57" t="s">
        <v>69</v>
      </c>
      <c r="D45" s="57">
        <v>430806</v>
      </c>
      <c r="E45" s="57">
        <v>1223774</v>
      </c>
      <c r="F45" s="57">
        <v>1384549</v>
      </c>
      <c r="G45" s="57">
        <v>1958189</v>
      </c>
      <c r="H45" s="57">
        <v>869527</v>
      </c>
      <c r="I45" s="57">
        <v>376225</v>
      </c>
      <c r="J45" s="57">
        <v>856571</v>
      </c>
      <c r="K45" s="57">
        <v>551046</v>
      </c>
      <c r="L45" s="57" t="s">
        <v>69</v>
      </c>
      <c r="M45" s="58">
        <v>10662926</v>
      </c>
      <c r="N45" s="58" t="s">
        <v>69</v>
      </c>
      <c r="O45" s="58">
        <v>10662926</v>
      </c>
      <c r="P45" s="14"/>
    </row>
    <row r="46" spans="1:16" s="18" customFormat="1" ht="12" customHeight="1">
      <c r="A46" s="28" t="s">
        <v>93</v>
      </c>
      <c r="B46" s="57">
        <v>9050984</v>
      </c>
      <c r="C46" s="57" t="s">
        <v>69</v>
      </c>
      <c r="D46" s="57" t="s">
        <v>69</v>
      </c>
      <c r="E46" s="57">
        <v>597175</v>
      </c>
      <c r="F46" s="57">
        <v>898324</v>
      </c>
      <c r="G46" s="57">
        <v>2891680</v>
      </c>
      <c r="H46" s="57">
        <v>644304</v>
      </c>
      <c r="I46" s="57">
        <v>578432</v>
      </c>
      <c r="J46" s="57">
        <v>3369152</v>
      </c>
      <c r="K46" s="57">
        <v>1449674</v>
      </c>
      <c r="L46" s="57" t="s">
        <v>69</v>
      </c>
      <c r="M46" s="58">
        <v>19479725</v>
      </c>
      <c r="N46" s="58">
        <v>132636</v>
      </c>
      <c r="O46" s="58">
        <v>19612361</v>
      </c>
      <c r="P46" s="14"/>
    </row>
    <row r="47" spans="1:16" s="18" customFormat="1" ht="12" customHeight="1">
      <c r="A47" s="28" t="s">
        <v>94</v>
      </c>
      <c r="B47" s="57">
        <v>28429315</v>
      </c>
      <c r="C47" s="57" t="s">
        <v>69</v>
      </c>
      <c r="D47" s="57" t="s">
        <v>69</v>
      </c>
      <c r="E47" s="57">
        <v>7417368</v>
      </c>
      <c r="F47" s="57">
        <v>2751713</v>
      </c>
      <c r="G47" s="57">
        <v>5941771</v>
      </c>
      <c r="H47" s="57">
        <v>6412236</v>
      </c>
      <c r="I47" s="57">
        <v>1037798</v>
      </c>
      <c r="J47" s="57">
        <v>3827200</v>
      </c>
      <c r="K47" s="57">
        <v>4488642</v>
      </c>
      <c r="L47" s="57" t="s">
        <v>69</v>
      </c>
      <c r="M47" s="58">
        <v>60306043</v>
      </c>
      <c r="N47" s="58">
        <v>4344615</v>
      </c>
      <c r="O47" s="58">
        <v>64650658</v>
      </c>
      <c r="P47" s="14"/>
    </row>
    <row r="48" spans="1:16" s="18" customFormat="1" ht="12" customHeight="1">
      <c r="A48" s="28" t="s">
        <v>95</v>
      </c>
      <c r="B48" s="57">
        <v>29861457</v>
      </c>
      <c r="C48" s="57" t="s">
        <v>69</v>
      </c>
      <c r="D48" s="57" t="s">
        <v>69</v>
      </c>
      <c r="E48" s="57">
        <v>2403386</v>
      </c>
      <c r="F48" s="57">
        <v>3734857</v>
      </c>
      <c r="G48" s="57">
        <v>7373440</v>
      </c>
      <c r="H48" s="57" t="s">
        <v>69</v>
      </c>
      <c r="I48" s="57" t="s">
        <v>69</v>
      </c>
      <c r="J48" s="57" t="s">
        <v>69</v>
      </c>
      <c r="K48" s="57">
        <v>3313100</v>
      </c>
      <c r="L48" s="57" t="s">
        <v>69</v>
      </c>
      <c r="M48" s="58">
        <v>46686240</v>
      </c>
      <c r="N48" s="58" t="s">
        <v>69</v>
      </c>
      <c r="O48" s="58">
        <v>46686240</v>
      </c>
      <c r="P48" s="14"/>
    </row>
    <row r="49" spans="1:16" s="18" customFormat="1" ht="12" customHeight="1">
      <c r="A49" s="28" t="s">
        <v>96</v>
      </c>
      <c r="B49" s="57">
        <v>79625471</v>
      </c>
      <c r="C49" s="57" t="s">
        <v>69</v>
      </c>
      <c r="D49" s="57" t="s">
        <v>69</v>
      </c>
      <c r="E49" s="57">
        <v>16715418</v>
      </c>
      <c r="F49" s="57">
        <v>18528367</v>
      </c>
      <c r="G49" s="57">
        <v>40004098</v>
      </c>
      <c r="H49" s="57">
        <v>27670548</v>
      </c>
      <c r="I49" s="57">
        <v>4887744</v>
      </c>
      <c r="J49" s="57" t="s">
        <v>69</v>
      </c>
      <c r="K49" s="57">
        <v>12138667</v>
      </c>
      <c r="L49" s="57" t="s">
        <v>69</v>
      </c>
      <c r="M49" s="58">
        <v>199570313</v>
      </c>
      <c r="N49" s="58">
        <v>1330985</v>
      </c>
      <c r="O49" s="58">
        <v>200901298</v>
      </c>
      <c r="P49" s="14"/>
    </row>
    <row r="50" spans="1:16" s="18" customFormat="1" ht="12" customHeight="1">
      <c r="A50" s="28" t="s">
        <v>97</v>
      </c>
      <c r="B50" s="57">
        <v>9592452</v>
      </c>
      <c r="C50" s="57" t="s">
        <v>69</v>
      </c>
      <c r="D50" s="57">
        <v>352940</v>
      </c>
      <c r="E50" s="57">
        <v>2744159</v>
      </c>
      <c r="F50" s="57">
        <v>1937211</v>
      </c>
      <c r="G50" s="57">
        <v>5008237</v>
      </c>
      <c r="H50" s="57" t="s">
        <v>69</v>
      </c>
      <c r="I50" s="57" t="s">
        <v>69</v>
      </c>
      <c r="J50" s="57">
        <v>3154683</v>
      </c>
      <c r="K50" s="57">
        <v>2540139</v>
      </c>
      <c r="L50" s="57">
        <v>3169503</v>
      </c>
      <c r="M50" s="58">
        <v>28499324</v>
      </c>
      <c r="N50" s="58" t="s">
        <v>69</v>
      </c>
      <c r="O50" s="58">
        <v>28499324</v>
      </c>
      <c r="P50" s="14"/>
    </row>
    <row r="51" spans="1:16" s="18" customFormat="1" ht="12" customHeight="1">
      <c r="A51" s="28" t="s">
        <v>98</v>
      </c>
      <c r="B51" s="57">
        <v>7039451</v>
      </c>
      <c r="C51" s="57" t="s">
        <v>69</v>
      </c>
      <c r="D51" s="57">
        <v>569328</v>
      </c>
      <c r="E51" s="57" t="s">
        <v>69</v>
      </c>
      <c r="F51" s="57">
        <v>2121106</v>
      </c>
      <c r="G51" s="57">
        <v>3058168</v>
      </c>
      <c r="H51" s="57">
        <v>1555534</v>
      </c>
      <c r="I51" s="57">
        <v>1280181</v>
      </c>
      <c r="J51" s="57">
        <v>803232</v>
      </c>
      <c r="K51" s="57">
        <v>2148040</v>
      </c>
      <c r="L51" s="57" t="s">
        <v>69</v>
      </c>
      <c r="M51" s="58">
        <v>18575040</v>
      </c>
      <c r="N51" s="58">
        <v>345080</v>
      </c>
      <c r="O51" s="58">
        <v>18920120</v>
      </c>
      <c r="P51" s="14"/>
    </row>
    <row r="52" spans="1:16" s="18" customFormat="1" ht="12" customHeight="1" thickBot="1">
      <c r="A52" s="29" t="s">
        <v>84</v>
      </c>
      <c r="B52" s="30">
        <v>270635016</v>
      </c>
      <c r="C52" s="30" t="s">
        <v>69</v>
      </c>
      <c r="D52" s="30">
        <v>3767547</v>
      </c>
      <c r="E52" s="30">
        <v>53854139</v>
      </c>
      <c r="F52" s="30">
        <v>56580648</v>
      </c>
      <c r="G52" s="30">
        <v>111652268</v>
      </c>
      <c r="H52" s="30">
        <v>55028258</v>
      </c>
      <c r="I52" s="30">
        <v>18128072</v>
      </c>
      <c r="J52" s="30">
        <v>36082125</v>
      </c>
      <c r="K52" s="30">
        <v>46049572</v>
      </c>
      <c r="L52" s="30">
        <v>15834312</v>
      </c>
      <c r="M52" s="47">
        <v>667611957</v>
      </c>
      <c r="N52" s="47">
        <v>12299124</v>
      </c>
      <c r="O52" s="47">
        <v>679911081</v>
      </c>
      <c r="P52" s="14"/>
    </row>
    <row r="53" spans="1:16" s="18" customFormat="1" ht="12" customHeight="1" thickTop="1">
      <c r="A53" s="17" t="s">
        <v>39</v>
      </c>
    </row>
    <row r="54" spans="1:16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2"/>
      <c r="N54" s="2"/>
    </row>
    <row r="55" spans="1:1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4" ht="12.75" customHeight="1"/>
    <row r="85" spans="1:14" ht="12.75" customHeight="1"/>
    <row r="86" spans="1:14" ht="12.75" customHeight="1"/>
    <row r="87" spans="1:14" ht="12.75" customHeight="1"/>
    <row r="88" spans="1:14" ht="12.75" customHeight="1"/>
    <row r="89" spans="1:14" ht="12.75" customHeight="1"/>
    <row r="90" spans="1:14" ht="12.75" customHeight="1"/>
    <row r="91" spans="1:14" ht="12.75" customHeight="1"/>
    <row r="92" spans="1:14" ht="12.75" customHeight="1"/>
    <row r="93" spans="1:14" ht="12.75" customHeight="1"/>
    <row r="94" spans="1:14" ht="12.75" customHeight="1"/>
    <row r="95" spans="1:14" ht="12.75" customHeight="1"/>
    <row r="96" spans="1:14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</sheetData>
  <phoneticPr fontId="2" type="noConversion"/>
  <pageMargins left="0.7" right="0.25" top="0.77" bottom="0.25" header="0.75" footer="0.27"/>
  <pageSetup scale="78" orientation="landscape" horizontalDpi="4294967292" r:id="rId1"/>
  <headerFooter alignWithMargins="0"/>
  <rowBreaks count="1" manualBreakCount="1">
    <brk id="53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51"/>
  <sheetViews>
    <sheetView view="pageBreakPreview" topLeftCell="A4" zoomScaleNormal="85" zoomScaleSheetLayoutView="100" workbookViewId="0">
      <selection activeCell="I22" sqref="I22"/>
    </sheetView>
  </sheetViews>
  <sheetFormatPr defaultRowHeight="11.25"/>
  <cols>
    <col min="1" max="1" width="56.796875" style="48" customWidth="1"/>
    <col min="2" max="9" width="20.3984375" style="48" customWidth="1"/>
    <col min="10" max="16384" width="9.59765625" style="48"/>
  </cols>
  <sheetData>
    <row r="1" spans="1:9">
      <c r="A1" s="1" t="s">
        <v>41</v>
      </c>
    </row>
    <row r="2" spans="1:9">
      <c r="A2" s="3" t="s">
        <v>67</v>
      </c>
    </row>
    <row r="4" spans="1:9">
      <c r="B4" s="51" t="s">
        <v>42</v>
      </c>
      <c r="C4" s="51" t="s">
        <v>43</v>
      </c>
      <c r="D4" s="51" t="s">
        <v>44</v>
      </c>
      <c r="E4" s="51" t="s">
        <v>45</v>
      </c>
      <c r="F4" s="51" t="s">
        <v>46</v>
      </c>
      <c r="G4" s="51" t="s">
        <v>47</v>
      </c>
      <c r="H4" s="51" t="s">
        <v>48</v>
      </c>
      <c r="I4" s="51" t="s">
        <v>66</v>
      </c>
    </row>
    <row r="5" spans="1:9">
      <c r="A5" s="50" t="s">
        <v>49</v>
      </c>
    </row>
    <row r="6" spans="1:9">
      <c r="A6" s="48" t="s">
        <v>50</v>
      </c>
      <c r="B6" s="49">
        <v>702784899</v>
      </c>
      <c r="C6" s="49">
        <v>678613979</v>
      </c>
      <c r="D6" s="49">
        <v>685075843</v>
      </c>
      <c r="E6" s="49">
        <v>719487241</v>
      </c>
      <c r="F6" s="49">
        <v>761083971</v>
      </c>
      <c r="G6" s="49">
        <v>783911057</v>
      </c>
      <c r="H6" s="49">
        <v>908557274</v>
      </c>
      <c r="I6" s="49">
        <v>975392962</v>
      </c>
    </row>
    <row r="7" spans="1:9">
      <c r="A7" s="48" t="s">
        <v>51</v>
      </c>
      <c r="B7" s="49">
        <v>181076118</v>
      </c>
      <c r="C7" s="49">
        <v>186922866</v>
      </c>
      <c r="D7" s="49">
        <v>214425853</v>
      </c>
      <c r="E7" s="49">
        <v>215239263</v>
      </c>
      <c r="F7" s="49">
        <v>227172069</v>
      </c>
      <c r="G7" s="49">
        <v>227571962</v>
      </c>
      <c r="H7" s="49">
        <v>254227653</v>
      </c>
      <c r="I7" s="49">
        <v>264839256</v>
      </c>
    </row>
    <row r="8" spans="1:9">
      <c r="A8" s="48" t="s">
        <v>52</v>
      </c>
      <c r="B8" s="49">
        <v>173992846</v>
      </c>
      <c r="C8" s="49">
        <v>158484559</v>
      </c>
      <c r="D8" s="49">
        <v>159761582</v>
      </c>
      <c r="E8" s="49">
        <v>167683375</v>
      </c>
      <c r="F8" s="49">
        <v>174387169</v>
      </c>
      <c r="G8" s="49">
        <v>179337041</v>
      </c>
      <c r="H8" s="49">
        <v>213029037</v>
      </c>
      <c r="I8" s="49">
        <v>227462153</v>
      </c>
    </row>
    <row r="9" spans="1:9">
      <c r="A9" s="48" t="s">
        <v>53</v>
      </c>
      <c r="B9" s="49">
        <v>163697545</v>
      </c>
      <c r="C9" s="49">
        <v>147218268</v>
      </c>
      <c r="D9" s="49">
        <v>150751211</v>
      </c>
      <c r="E9" s="49">
        <v>168667835</v>
      </c>
      <c r="F9" s="49">
        <v>170153313</v>
      </c>
      <c r="G9" s="49">
        <v>176530538</v>
      </c>
      <c r="H9" s="49">
        <v>196360219</v>
      </c>
      <c r="I9" s="49">
        <v>211563740</v>
      </c>
    </row>
    <row r="10" spans="1:9">
      <c r="A10" s="48" t="s">
        <v>54</v>
      </c>
      <c r="B10" s="49">
        <v>111587934</v>
      </c>
      <c r="C10" s="49">
        <v>109089117</v>
      </c>
      <c r="D10" s="49">
        <v>123222993</v>
      </c>
      <c r="E10" s="49">
        <v>128083009</v>
      </c>
      <c r="F10" s="49">
        <v>137528608</v>
      </c>
      <c r="G10" s="49">
        <v>139800522</v>
      </c>
      <c r="H10" s="49">
        <v>152810869</v>
      </c>
      <c r="I10" s="49">
        <v>156168016</v>
      </c>
    </row>
    <row r="11" spans="1:9">
      <c r="A11" s="48" t="s">
        <v>55</v>
      </c>
      <c r="B11" s="49">
        <v>141020672</v>
      </c>
      <c r="C11" s="49">
        <v>155584942</v>
      </c>
      <c r="D11" s="49">
        <v>168579405</v>
      </c>
      <c r="E11" s="49">
        <v>185873005</v>
      </c>
      <c r="F11" s="49">
        <v>157276474</v>
      </c>
      <c r="G11" s="49">
        <v>146359293</v>
      </c>
      <c r="H11" s="49">
        <v>220816437</v>
      </c>
      <c r="I11" s="49">
        <v>204443693</v>
      </c>
    </row>
    <row r="12" spans="1:9">
      <c r="A12" s="48" t="s">
        <v>56</v>
      </c>
      <c r="B12" s="49">
        <v>143912791</v>
      </c>
      <c r="C12" s="49">
        <v>121878112</v>
      </c>
      <c r="D12" s="49">
        <v>128938341</v>
      </c>
      <c r="E12" s="49">
        <v>132336485</v>
      </c>
      <c r="F12" s="49">
        <v>150508770</v>
      </c>
      <c r="G12" s="49">
        <v>139636275</v>
      </c>
      <c r="H12" s="49">
        <v>51566698</v>
      </c>
      <c r="I12" s="49">
        <v>41970109</v>
      </c>
    </row>
    <row r="13" spans="1:9">
      <c r="A13" s="48" t="s">
        <v>57</v>
      </c>
      <c r="B13" s="49">
        <v>109518736</v>
      </c>
      <c r="C13" s="49">
        <v>121421562</v>
      </c>
      <c r="D13" s="49">
        <v>125519716</v>
      </c>
      <c r="E13" s="49">
        <v>152619759</v>
      </c>
      <c r="F13" s="49">
        <v>155285530</v>
      </c>
      <c r="G13" s="49">
        <v>165300739</v>
      </c>
      <c r="H13" s="49">
        <v>41142136</v>
      </c>
      <c r="I13" s="49">
        <v>35546359</v>
      </c>
    </row>
    <row r="14" spans="1:9">
      <c r="A14" s="48" t="s">
        <v>58</v>
      </c>
      <c r="B14" s="49">
        <v>56873429</v>
      </c>
      <c r="C14" s="49">
        <v>56419134</v>
      </c>
      <c r="D14" s="49">
        <v>55583228</v>
      </c>
      <c r="E14" s="49">
        <v>61669678</v>
      </c>
      <c r="F14" s="49">
        <v>69410563</v>
      </c>
      <c r="G14" s="49">
        <v>78469818</v>
      </c>
      <c r="H14" s="49">
        <v>85918019</v>
      </c>
      <c r="I14" s="49">
        <v>99251268</v>
      </c>
    </row>
    <row r="15" spans="1:9">
      <c r="A15" s="48" t="s">
        <v>59</v>
      </c>
      <c r="B15" s="49">
        <v>536807995</v>
      </c>
      <c r="C15" s="49">
        <v>691821906</v>
      </c>
      <c r="D15" s="49">
        <v>721384114</v>
      </c>
      <c r="E15" s="49">
        <v>816684963</v>
      </c>
      <c r="F15" s="49">
        <v>873758609</v>
      </c>
      <c r="G15" s="49">
        <v>940607521</v>
      </c>
      <c r="H15" s="49">
        <v>1092629890</v>
      </c>
      <c r="I15" s="49">
        <v>1142485918</v>
      </c>
    </row>
    <row r="16" spans="1:9">
      <c r="A16" s="48" t="s">
        <v>60</v>
      </c>
      <c r="B16" s="49">
        <v>8716288</v>
      </c>
      <c r="C16" s="49">
        <v>5294480</v>
      </c>
      <c r="D16" s="49">
        <v>2474525</v>
      </c>
      <c r="E16" s="49">
        <v>0</v>
      </c>
      <c r="F16" s="49">
        <v>30913032</v>
      </c>
      <c r="G16" s="49">
        <v>22890987</v>
      </c>
      <c r="H16" s="49">
        <v>14969780</v>
      </c>
      <c r="I16" s="49">
        <v>17392035</v>
      </c>
    </row>
    <row r="17" spans="1:9">
      <c r="A17" s="52" t="s">
        <v>61</v>
      </c>
      <c r="B17" s="53">
        <v>2329989253</v>
      </c>
      <c r="C17" s="53">
        <v>2432748925</v>
      </c>
      <c r="D17" s="53">
        <v>2535716811</v>
      </c>
      <c r="E17" s="53">
        <v>2748344613</v>
      </c>
      <c r="F17" s="53">
        <v>2907478108</v>
      </c>
      <c r="G17" s="53">
        <v>3000415753</v>
      </c>
      <c r="H17" s="53">
        <v>3232028012</v>
      </c>
      <c r="I17" s="53">
        <v>3376515509</v>
      </c>
    </row>
    <row r="18" spans="1:9">
      <c r="A18" s="52" t="s">
        <v>62</v>
      </c>
      <c r="B18" s="53">
        <v>44677440</v>
      </c>
      <c r="C18" s="53">
        <v>51381264</v>
      </c>
      <c r="D18" s="53">
        <v>44655962</v>
      </c>
      <c r="E18" s="53">
        <v>58557469</v>
      </c>
      <c r="F18" s="53">
        <v>44716912</v>
      </c>
      <c r="G18" s="53">
        <v>48709421</v>
      </c>
      <c r="H18" s="53">
        <v>64319316</v>
      </c>
      <c r="I18" s="53">
        <v>11158849</v>
      </c>
    </row>
    <row r="19" spans="1:9">
      <c r="A19" s="52" t="s">
        <v>63</v>
      </c>
      <c r="B19" s="53">
        <v>2374666693</v>
      </c>
      <c r="C19" s="53">
        <v>2484130189</v>
      </c>
      <c r="D19" s="53">
        <v>2580372773</v>
      </c>
      <c r="E19" s="53">
        <v>2806902082</v>
      </c>
      <c r="F19" s="53">
        <v>2952195020</v>
      </c>
      <c r="G19" s="53">
        <v>3049125174</v>
      </c>
      <c r="H19" s="53">
        <v>3296347328</v>
      </c>
      <c r="I19" s="53">
        <v>3387674358</v>
      </c>
    </row>
    <row r="20" spans="1:9">
      <c r="B20" s="49"/>
      <c r="C20" s="49"/>
      <c r="D20" s="49"/>
      <c r="E20" s="49"/>
      <c r="F20" s="49"/>
      <c r="G20" s="49"/>
      <c r="H20" s="49"/>
      <c r="I20" s="49"/>
    </row>
    <row r="21" spans="1:9">
      <c r="A21" s="50" t="s">
        <v>64</v>
      </c>
      <c r="B21" s="49"/>
      <c r="C21" s="49"/>
      <c r="D21" s="49"/>
      <c r="E21" s="49"/>
      <c r="F21" s="49"/>
      <c r="G21" s="49"/>
      <c r="H21" s="49"/>
      <c r="I21" s="49"/>
    </row>
    <row r="22" spans="1:9">
      <c r="A22" s="48" t="s">
        <v>50</v>
      </c>
      <c r="B22" s="49">
        <v>122453229</v>
      </c>
      <c r="C22" s="49">
        <v>199279495</v>
      </c>
      <c r="D22" s="49">
        <v>203648768</v>
      </c>
      <c r="E22" s="49">
        <v>213799055</v>
      </c>
      <c r="F22" s="49">
        <v>222660598</v>
      </c>
      <c r="G22" s="49">
        <v>235684202</v>
      </c>
      <c r="H22" s="49">
        <v>248733939</v>
      </c>
      <c r="I22" s="49">
        <v>270635016</v>
      </c>
    </row>
    <row r="23" spans="1:9">
      <c r="A23" s="48" t="s">
        <v>51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14823</v>
      </c>
      <c r="H23" s="49">
        <v>6293</v>
      </c>
      <c r="I23" s="49"/>
    </row>
    <row r="24" spans="1:9">
      <c r="A24" s="48" t="s">
        <v>52</v>
      </c>
      <c r="B24" s="49">
        <v>1814804</v>
      </c>
      <c r="C24" s="49">
        <v>2565016</v>
      </c>
      <c r="D24" s="49">
        <v>2363998</v>
      </c>
      <c r="E24" s="49">
        <v>2379420</v>
      </c>
      <c r="F24" s="49">
        <v>2823710</v>
      </c>
      <c r="G24" s="49">
        <v>3184218</v>
      </c>
      <c r="H24" s="49">
        <v>3499766</v>
      </c>
      <c r="I24" s="49">
        <v>3767547</v>
      </c>
    </row>
    <row r="25" spans="1:9">
      <c r="A25" s="48" t="s">
        <v>53</v>
      </c>
      <c r="B25" s="49">
        <v>27368303</v>
      </c>
      <c r="C25" s="49">
        <v>41786996</v>
      </c>
      <c r="D25" s="49">
        <v>42237703</v>
      </c>
      <c r="E25" s="49">
        <v>44562550</v>
      </c>
      <c r="F25" s="49">
        <v>47176827</v>
      </c>
      <c r="G25" s="49">
        <v>50739452</v>
      </c>
      <c r="H25" s="49">
        <v>51297686</v>
      </c>
      <c r="I25" s="49">
        <v>53854139</v>
      </c>
    </row>
    <row r="26" spans="1:9">
      <c r="A26" s="48" t="s">
        <v>54</v>
      </c>
      <c r="B26" s="49">
        <v>26090233</v>
      </c>
      <c r="C26" s="49">
        <v>40605406</v>
      </c>
      <c r="D26" s="49">
        <v>42892377</v>
      </c>
      <c r="E26" s="49">
        <v>58273126</v>
      </c>
      <c r="F26" s="49">
        <v>60254474</v>
      </c>
      <c r="G26" s="49">
        <v>52277542</v>
      </c>
      <c r="H26" s="49">
        <v>54049819</v>
      </c>
      <c r="I26" s="49">
        <v>56580648</v>
      </c>
    </row>
    <row r="27" spans="1:9">
      <c r="A27" s="48" t="s">
        <v>55</v>
      </c>
      <c r="B27" s="49">
        <v>41625180</v>
      </c>
      <c r="C27" s="49">
        <v>68228637</v>
      </c>
      <c r="D27" s="49">
        <v>72306406</v>
      </c>
      <c r="E27" s="49">
        <v>77358660</v>
      </c>
      <c r="F27" s="49">
        <v>80203389</v>
      </c>
      <c r="G27" s="49">
        <v>86230790</v>
      </c>
      <c r="H27" s="49">
        <v>97477016</v>
      </c>
      <c r="I27" s="49">
        <v>111652268</v>
      </c>
    </row>
    <row r="28" spans="1:9">
      <c r="A28" s="48" t="s">
        <v>56</v>
      </c>
      <c r="B28" s="49">
        <v>25058709</v>
      </c>
      <c r="C28" s="49">
        <v>46769017</v>
      </c>
      <c r="D28" s="49">
        <v>43178236</v>
      </c>
      <c r="E28" s="49">
        <v>47591912</v>
      </c>
      <c r="F28" s="49">
        <v>52211468</v>
      </c>
      <c r="G28" s="49">
        <v>59776226</v>
      </c>
      <c r="H28" s="49">
        <v>53362107</v>
      </c>
      <c r="I28" s="49">
        <v>55028258</v>
      </c>
    </row>
    <row r="29" spans="1:9">
      <c r="A29" s="48" t="s">
        <v>57</v>
      </c>
      <c r="B29" s="49">
        <v>16691334</v>
      </c>
      <c r="C29" s="49">
        <v>25927844</v>
      </c>
      <c r="D29" s="49">
        <v>26866101</v>
      </c>
      <c r="E29" s="49">
        <v>23893148</v>
      </c>
      <c r="F29" s="49">
        <v>23758261</v>
      </c>
      <c r="G29" s="49">
        <v>24034074</v>
      </c>
      <c r="H29" s="49">
        <v>22415786</v>
      </c>
      <c r="I29" s="49">
        <v>18128072</v>
      </c>
    </row>
    <row r="30" spans="1:9">
      <c r="A30" s="48" t="s">
        <v>58</v>
      </c>
      <c r="B30" s="49">
        <v>20432985</v>
      </c>
      <c r="C30" s="49">
        <v>40036508</v>
      </c>
      <c r="D30" s="49">
        <v>38354442</v>
      </c>
      <c r="E30" s="49">
        <v>25422152</v>
      </c>
      <c r="F30" s="49">
        <v>23650117</v>
      </c>
      <c r="G30" s="49">
        <v>26808649</v>
      </c>
      <c r="H30" s="49">
        <v>34159427</v>
      </c>
      <c r="I30" s="49">
        <v>36082125</v>
      </c>
    </row>
    <row r="31" spans="1:9">
      <c r="A31" s="48" t="s">
        <v>59</v>
      </c>
      <c r="B31" s="49">
        <v>19071350</v>
      </c>
      <c r="C31" s="49">
        <v>33194787</v>
      </c>
      <c r="D31" s="49">
        <v>36027361</v>
      </c>
      <c r="E31" s="49">
        <v>35032871</v>
      </c>
      <c r="F31" s="49">
        <v>39508188</v>
      </c>
      <c r="G31" s="49">
        <v>38410657</v>
      </c>
      <c r="H31" s="49">
        <v>42112307</v>
      </c>
      <c r="I31" s="49">
        <v>46049572</v>
      </c>
    </row>
    <row r="32" spans="1:9">
      <c r="A32" s="48" t="s">
        <v>60</v>
      </c>
      <c r="B32" s="49">
        <v>65032</v>
      </c>
      <c r="C32" s="49">
        <v>5370105</v>
      </c>
      <c r="D32" s="49">
        <v>6244612</v>
      </c>
      <c r="E32" s="49">
        <v>9166308</v>
      </c>
      <c r="F32" s="49">
        <v>6338463</v>
      </c>
      <c r="G32" s="49">
        <v>10502687</v>
      </c>
      <c r="H32" s="49">
        <v>13374611</v>
      </c>
      <c r="I32" s="49">
        <v>15834312</v>
      </c>
    </row>
    <row r="33" spans="1:9">
      <c r="A33" s="52" t="s">
        <v>61</v>
      </c>
      <c r="B33" s="53">
        <v>300671159</v>
      </c>
      <c r="C33" s="53">
        <v>503763811</v>
      </c>
      <c r="D33" s="53">
        <v>514120004</v>
      </c>
      <c r="E33" s="53">
        <v>537479202</v>
      </c>
      <c r="F33" s="53">
        <v>558585495</v>
      </c>
      <c r="G33" s="53">
        <v>587663320</v>
      </c>
      <c r="H33" s="53">
        <v>620488757</v>
      </c>
      <c r="I33" s="53">
        <v>667611957</v>
      </c>
    </row>
    <row r="34" spans="1:9">
      <c r="A34" s="52" t="s">
        <v>62</v>
      </c>
      <c r="B34" s="53">
        <v>4861935</v>
      </c>
      <c r="C34" s="53">
        <v>9088437</v>
      </c>
      <c r="D34" s="53">
        <v>6512958</v>
      </c>
      <c r="E34" s="53">
        <v>7118742</v>
      </c>
      <c r="F34" s="53">
        <v>11497461</v>
      </c>
      <c r="G34" s="53">
        <v>11845462</v>
      </c>
      <c r="H34" s="53">
        <v>16905225</v>
      </c>
      <c r="I34" s="53">
        <v>12299124</v>
      </c>
    </row>
    <row r="35" spans="1:9">
      <c r="A35" s="52" t="s">
        <v>63</v>
      </c>
      <c r="B35" s="53">
        <v>305533094</v>
      </c>
      <c r="C35" s="53">
        <v>512852248</v>
      </c>
      <c r="D35" s="53">
        <v>520632962</v>
      </c>
      <c r="E35" s="53">
        <v>544597944</v>
      </c>
      <c r="F35" s="53">
        <v>570082956</v>
      </c>
      <c r="G35" s="53">
        <v>599508782</v>
      </c>
      <c r="H35" s="53">
        <v>637393982</v>
      </c>
      <c r="I35" s="53">
        <v>679911081</v>
      </c>
    </row>
    <row r="37" spans="1:9">
      <c r="A37" s="50" t="s">
        <v>65</v>
      </c>
    </row>
    <row r="38" spans="1:9">
      <c r="A38" s="48" t="s">
        <v>50</v>
      </c>
      <c r="B38" s="49">
        <f>B6+B22</f>
        <v>825238128</v>
      </c>
      <c r="C38" s="49">
        <f t="shared" ref="C38:H38" si="0">C6+C22</f>
        <v>877893474</v>
      </c>
      <c r="D38" s="49">
        <f t="shared" si="0"/>
        <v>888724611</v>
      </c>
      <c r="E38" s="49">
        <f t="shared" si="0"/>
        <v>933286296</v>
      </c>
      <c r="F38" s="49">
        <f t="shared" si="0"/>
        <v>983744569</v>
      </c>
      <c r="G38" s="49">
        <f t="shared" si="0"/>
        <v>1019595259</v>
      </c>
      <c r="H38" s="49">
        <f t="shared" si="0"/>
        <v>1157291213</v>
      </c>
      <c r="I38" s="49">
        <f t="shared" ref="I38" si="1">I6+I22</f>
        <v>1246027978</v>
      </c>
    </row>
    <row r="39" spans="1:9">
      <c r="A39" s="48" t="s">
        <v>51</v>
      </c>
      <c r="B39" s="49">
        <f t="shared" ref="B39:H39" si="2">B7+B23</f>
        <v>181076118</v>
      </c>
      <c r="C39" s="49">
        <f t="shared" si="2"/>
        <v>186922866</v>
      </c>
      <c r="D39" s="49">
        <f t="shared" si="2"/>
        <v>214425853</v>
      </c>
      <c r="E39" s="49">
        <f t="shared" si="2"/>
        <v>215239263</v>
      </c>
      <c r="F39" s="49">
        <f t="shared" si="2"/>
        <v>227172069</v>
      </c>
      <c r="G39" s="49">
        <f t="shared" si="2"/>
        <v>227586785</v>
      </c>
      <c r="H39" s="49">
        <f t="shared" si="2"/>
        <v>254233946</v>
      </c>
      <c r="I39" s="49">
        <f>I7+I23</f>
        <v>264839256</v>
      </c>
    </row>
    <row r="40" spans="1:9">
      <c r="A40" s="48" t="s">
        <v>52</v>
      </c>
      <c r="B40" s="49">
        <f t="shared" ref="B40:H40" si="3">B8+B24</f>
        <v>175807650</v>
      </c>
      <c r="C40" s="49">
        <f t="shared" si="3"/>
        <v>161049575</v>
      </c>
      <c r="D40" s="49">
        <f t="shared" si="3"/>
        <v>162125580</v>
      </c>
      <c r="E40" s="49">
        <f t="shared" si="3"/>
        <v>170062795</v>
      </c>
      <c r="F40" s="49">
        <f t="shared" si="3"/>
        <v>177210879</v>
      </c>
      <c r="G40" s="49">
        <f t="shared" si="3"/>
        <v>182521259</v>
      </c>
      <c r="H40" s="49">
        <f t="shared" si="3"/>
        <v>216528803</v>
      </c>
      <c r="I40" s="49">
        <f t="shared" ref="I40" si="4">I8+I24</f>
        <v>231229700</v>
      </c>
    </row>
    <row r="41" spans="1:9">
      <c r="A41" s="48" t="s">
        <v>53</v>
      </c>
      <c r="B41" s="49">
        <f t="shared" ref="B41:H41" si="5">B9+B25</f>
        <v>191065848</v>
      </c>
      <c r="C41" s="49">
        <f t="shared" si="5"/>
        <v>189005264</v>
      </c>
      <c r="D41" s="49">
        <f t="shared" si="5"/>
        <v>192988914</v>
      </c>
      <c r="E41" s="49">
        <f t="shared" si="5"/>
        <v>213230385</v>
      </c>
      <c r="F41" s="49">
        <f t="shared" si="5"/>
        <v>217330140</v>
      </c>
      <c r="G41" s="49">
        <f t="shared" si="5"/>
        <v>227269990</v>
      </c>
      <c r="H41" s="49">
        <f t="shared" si="5"/>
        <v>247657905</v>
      </c>
      <c r="I41" s="49">
        <f t="shared" ref="I41" si="6">I9+I25</f>
        <v>265417879</v>
      </c>
    </row>
    <row r="42" spans="1:9">
      <c r="A42" s="48" t="s">
        <v>54</v>
      </c>
      <c r="B42" s="49">
        <f t="shared" ref="B42:H42" si="7">B10+B26</f>
        <v>137678167</v>
      </c>
      <c r="C42" s="49">
        <f t="shared" si="7"/>
        <v>149694523</v>
      </c>
      <c r="D42" s="49">
        <f t="shared" si="7"/>
        <v>166115370</v>
      </c>
      <c r="E42" s="49">
        <f t="shared" si="7"/>
        <v>186356135</v>
      </c>
      <c r="F42" s="49">
        <f t="shared" si="7"/>
        <v>197783082</v>
      </c>
      <c r="G42" s="49">
        <f t="shared" si="7"/>
        <v>192078064</v>
      </c>
      <c r="H42" s="49">
        <f t="shared" si="7"/>
        <v>206860688</v>
      </c>
      <c r="I42" s="49">
        <f t="shared" ref="I42" si="8">I10+I26</f>
        <v>212748664</v>
      </c>
    </row>
    <row r="43" spans="1:9">
      <c r="A43" s="48" t="s">
        <v>55</v>
      </c>
      <c r="B43" s="49">
        <f t="shared" ref="B43:H43" si="9">B11+B27</f>
        <v>182645852</v>
      </c>
      <c r="C43" s="49">
        <f t="shared" si="9"/>
        <v>223813579</v>
      </c>
      <c r="D43" s="49">
        <f t="shared" si="9"/>
        <v>240885811</v>
      </c>
      <c r="E43" s="49">
        <f t="shared" si="9"/>
        <v>263231665</v>
      </c>
      <c r="F43" s="49">
        <f t="shared" si="9"/>
        <v>237479863</v>
      </c>
      <c r="G43" s="49">
        <f t="shared" si="9"/>
        <v>232590083</v>
      </c>
      <c r="H43" s="49">
        <f t="shared" si="9"/>
        <v>318293453</v>
      </c>
      <c r="I43" s="49">
        <f t="shared" ref="I43" si="10">I11+I27</f>
        <v>316095961</v>
      </c>
    </row>
    <row r="44" spans="1:9">
      <c r="A44" s="48" t="s">
        <v>56</v>
      </c>
      <c r="B44" s="49">
        <f t="shared" ref="B44:H44" si="11">B12+B28</f>
        <v>168971500</v>
      </c>
      <c r="C44" s="49">
        <f t="shared" si="11"/>
        <v>168647129</v>
      </c>
      <c r="D44" s="49">
        <f t="shared" si="11"/>
        <v>172116577</v>
      </c>
      <c r="E44" s="49">
        <f t="shared" si="11"/>
        <v>179928397</v>
      </c>
      <c r="F44" s="49">
        <f t="shared" si="11"/>
        <v>202720238</v>
      </c>
      <c r="G44" s="49">
        <f t="shared" si="11"/>
        <v>199412501</v>
      </c>
      <c r="H44" s="49">
        <f t="shared" si="11"/>
        <v>104928805</v>
      </c>
      <c r="I44" s="49">
        <f t="shared" ref="I44" si="12">I12+I28</f>
        <v>96998367</v>
      </c>
    </row>
    <row r="45" spans="1:9">
      <c r="A45" s="48" t="s">
        <v>57</v>
      </c>
      <c r="B45" s="49">
        <f t="shared" ref="B45:H45" si="13">B13+B29</f>
        <v>126210070</v>
      </c>
      <c r="C45" s="49">
        <f t="shared" si="13"/>
        <v>147349406</v>
      </c>
      <c r="D45" s="49">
        <f t="shared" si="13"/>
        <v>152385817</v>
      </c>
      <c r="E45" s="49">
        <f t="shared" si="13"/>
        <v>176512907</v>
      </c>
      <c r="F45" s="49">
        <f t="shared" si="13"/>
        <v>179043791</v>
      </c>
      <c r="G45" s="49">
        <f t="shared" si="13"/>
        <v>189334813</v>
      </c>
      <c r="H45" s="49">
        <f t="shared" si="13"/>
        <v>63557922</v>
      </c>
      <c r="I45" s="49">
        <f t="shared" ref="I45" si="14">I13+I29</f>
        <v>53674431</v>
      </c>
    </row>
    <row r="46" spans="1:9">
      <c r="A46" s="48" t="s">
        <v>58</v>
      </c>
      <c r="B46" s="49">
        <f t="shared" ref="B46:H46" si="15">B14+B30</f>
        <v>77306414</v>
      </c>
      <c r="C46" s="49">
        <f t="shared" si="15"/>
        <v>96455642</v>
      </c>
      <c r="D46" s="49">
        <f t="shared" si="15"/>
        <v>93937670</v>
      </c>
      <c r="E46" s="49">
        <f t="shared" si="15"/>
        <v>87091830</v>
      </c>
      <c r="F46" s="49">
        <f t="shared" si="15"/>
        <v>93060680</v>
      </c>
      <c r="G46" s="49">
        <f t="shared" si="15"/>
        <v>105278467</v>
      </c>
      <c r="H46" s="49">
        <f t="shared" si="15"/>
        <v>120077446</v>
      </c>
      <c r="I46" s="49">
        <f t="shared" ref="I46" si="16">I14+I30</f>
        <v>135333393</v>
      </c>
    </row>
    <row r="47" spans="1:9">
      <c r="A47" s="48" t="s">
        <v>59</v>
      </c>
      <c r="B47" s="49">
        <f t="shared" ref="B47:H47" si="17">B15+B31</f>
        <v>555879345</v>
      </c>
      <c r="C47" s="49">
        <f t="shared" si="17"/>
        <v>725016693</v>
      </c>
      <c r="D47" s="49">
        <f t="shared" si="17"/>
        <v>757411475</v>
      </c>
      <c r="E47" s="49">
        <f t="shared" si="17"/>
        <v>851717834</v>
      </c>
      <c r="F47" s="49">
        <f t="shared" si="17"/>
        <v>913266797</v>
      </c>
      <c r="G47" s="49">
        <f t="shared" si="17"/>
        <v>979018178</v>
      </c>
      <c r="H47" s="49">
        <f t="shared" si="17"/>
        <v>1134742197</v>
      </c>
      <c r="I47" s="49">
        <f t="shared" ref="I47" si="18">I15+I31</f>
        <v>1188535490</v>
      </c>
    </row>
    <row r="48" spans="1:9">
      <c r="A48" s="48" t="s">
        <v>60</v>
      </c>
      <c r="B48" s="49">
        <f t="shared" ref="B48:H48" si="19">B16+B32</f>
        <v>8781320</v>
      </c>
      <c r="C48" s="49">
        <f t="shared" si="19"/>
        <v>10664585</v>
      </c>
      <c r="D48" s="49">
        <f t="shared" si="19"/>
        <v>8719137</v>
      </c>
      <c r="E48" s="49">
        <f t="shared" si="19"/>
        <v>9166308</v>
      </c>
      <c r="F48" s="49">
        <f t="shared" si="19"/>
        <v>37251495</v>
      </c>
      <c r="G48" s="49">
        <f t="shared" si="19"/>
        <v>33393674</v>
      </c>
      <c r="H48" s="49">
        <f t="shared" si="19"/>
        <v>28344391</v>
      </c>
      <c r="I48" s="49">
        <f t="shared" ref="I48" si="20">I16+I32</f>
        <v>33226347</v>
      </c>
    </row>
    <row r="49" spans="1:9">
      <c r="A49" s="48" t="s">
        <v>61</v>
      </c>
      <c r="B49" s="49">
        <f t="shared" ref="B49:H49" si="21">B17+B33</f>
        <v>2630660412</v>
      </c>
      <c r="C49" s="49">
        <f t="shared" si="21"/>
        <v>2936512736</v>
      </c>
      <c r="D49" s="49">
        <f t="shared" si="21"/>
        <v>3049836815</v>
      </c>
      <c r="E49" s="49">
        <f t="shared" si="21"/>
        <v>3285823815</v>
      </c>
      <c r="F49" s="49">
        <f t="shared" si="21"/>
        <v>3466063603</v>
      </c>
      <c r="G49" s="49">
        <f t="shared" si="21"/>
        <v>3588079073</v>
      </c>
      <c r="H49" s="49">
        <f t="shared" si="21"/>
        <v>3852516769</v>
      </c>
      <c r="I49" s="49">
        <f t="shared" ref="I49" si="22">I17+I33</f>
        <v>4044127466</v>
      </c>
    </row>
    <row r="50" spans="1:9">
      <c r="A50" s="48" t="s">
        <v>62</v>
      </c>
      <c r="B50" s="49">
        <f t="shared" ref="B50:H50" si="23">B18+B34</f>
        <v>49539375</v>
      </c>
      <c r="C50" s="49">
        <f t="shared" si="23"/>
        <v>60469701</v>
      </c>
      <c r="D50" s="49">
        <f t="shared" si="23"/>
        <v>51168920</v>
      </c>
      <c r="E50" s="49">
        <f t="shared" si="23"/>
        <v>65676211</v>
      </c>
      <c r="F50" s="49">
        <f t="shared" si="23"/>
        <v>56214373</v>
      </c>
      <c r="G50" s="49">
        <f t="shared" si="23"/>
        <v>60554883</v>
      </c>
      <c r="H50" s="49">
        <f t="shared" si="23"/>
        <v>81224541</v>
      </c>
      <c r="I50" s="49">
        <f t="shared" ref="I50" si="24">I18+I34</f>
        <v>23457973</v>
      </c>
    </row>
    <row r="51" spans="1:9">
      <c r="A51" s="48" t="s">
        <v>63</v>
      </c>
      <c r="B51" s="49">
        <f t="shared" ref="B51:H51" si="25">B19+B35</f>
        <v>2680199787</v>
      </c>
      <c r="C51" s="49">
        <f t="shared" si="25"/>
        <v>2996982437</v>
      </c>
      <c r="D51" s="49">
        <f t="shared" si="25"/>
        <v>3101005735</v>
      </c>
      <c r="E51" s="49">
        <f t="shared" si="25"/>
        <v>3351500026</v>
      </c>
      <c r="F51" s="49">
        <f t="shared" si="25"/>
        <v>3522277976</v>
      </c>
      <c r="G51" s="49">
        <f t="shared" si="25"/>
        <v>3648633956</v>
      </c>
      <c r="H51" s="49">
        <f t="shared" si="25"/>
        <v>3933741310</v>
      </c>
      <c r="I51" s="49">
        <f t="shared" ref="I51" si="26">I19+I35</f>
        <v>4067585439</v>
      </c>
    </row>
  </sheetData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92 - Current Fund Expendi</vt:lpstr>
      <vt:lpstr>Table 92a Expenditures Trend</vt:lpstr>
      <vt:lpstr>'Table 92 - Current Fund Expendi'!Print_Area</vt:lpstr>
      <vt:lpstr>'Table 92a Expenditures Trend'!Print_Area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Teala Sipes</dc:creator>
  <cp:lastModifiedBy>dferlazz</cp:lastModifiedBy>
  <cp:lastPrinted>2010-10-07T13:55:07Z</cp:lastPrinted>
  <dcterms:created xsi:type="dcterms:W3CDTF">2003-06-19T21:50:06Z</dcterms:created>
  <dcterms:modified xsi:type="dcterms:W3CDTF">2010-10-07T15:21:03Z</dcterms:modified>
</cp:coreProperties>
</file>