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45" yWindow="105" windowWidth="18990" windowHeight="11895"/>
  </bookViews>
  <sheets>
    <sheet name="Table 59 - Grad HCT by Gender a" sheetId="1" r:id="rId1"/>
  </sheets>
  <definedNames>
    <definedName name="JETSET">'Table 59 - Grad HCT by Gender a'!$A$2:$P$56</definedName>
    <definedName name="_xlnm.Print_Area" localSheetId="0">'Table 59 - Grad HCT by Gender a'!$A$1:$Q$57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P52" i="1"/>
  <c r="O52"/>
  <c r="N52"/>
  <c r="M52"/>
  <c r="L52"/>
  <c r="K52"/>
  <c r="J52"/>
  <c r="I52"/>
  <c r="H52"/>
  <c r="G52"/>
  <c r="F52"/>
  <c r="E52"/>
  <c r="D52"/>
  <c r="C52"/>
  <c r="B52"/>
  <c r="P22"/>
  <c r="P54" s="1"/>
  <c r="O22"/>
  <c r="O54" s="1"/>
  <c r="N22"/>
  <c r="N54" s="1"/>
  <c r="M22"/>
  <c r="L22"/>
  <c r="L54" s="1"/>
  <c r="K22"/>
  <c r="J22"/>
  <c r="J54" s="1"/>
  <c r="I22"/>
  <c r="H22"/>
  <c r="H54" s="1"/>
  <c r="G22"/>
  <c r="F22"/>
  <c r="F54" s="1"/>
  <c r="E22"/>
  <c r="D22"/>
  <c r="D54" s="1"/>
  <c r="C22"/>
  <c r="B22"/>
  <c r="B54" s="1"/>
  <c r="Q52" l="1"/>
  <c r="Q22"/>
  <c r="Q54" s="1"/>
  <c r="C54"/>
  <c r="E54"/>
  <c r="G54"/>
  <c r="I54"/>
  <c r="K54"/>
  <c r="M54"/>
</calcChain>
</file>

<file path=xl/sharedStrings.xml><?xml version="1.0" encoding="utf-8"?>
<sst xmlns="http://schemas.openxmlformats.org/spreadsheetml/2006/main" count="93" uniqueCount="51">
  <si>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</si>
  <si>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</si>
  <si>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</si>
  <si>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</si>
  <si>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</si>
  <si>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</si>
  <si>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</si>
  <si>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</si>
  <si>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</si>
  <si>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</si>
  <si>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</si>
  <si>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</si>
  <si>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 xml:space="preserve">  Subtotal</t>
  </si>
  <si>
    <t>SOURCE:  IPEDS EF, Fall Enrollment</t>
  </si>
  <si>
    <t>STATE TOTAL</t>
  </si>
  <si>
    <t xml:space="preserve">NOTE:  Total enrollment counts may differ from those on other tables due to different cohorts being counted at time of reporting.  </t>
  </si>
  <si>
    <t xml:space="preserve">TOTAL GRADUATE AND FIRST PROFESSIONAL HEADCOUNT ENROLLMENT AT PUBLIC BACCALAUREATE AND HIGHER DEGREE-SEEKING INSTITUTIONS, BY GENDER </t>
  </si>
  <si>
    <t>TABLE 59</t>
  </si>
  <si>
    <t>TABLE 60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</si>
  <si>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</si>
  <si>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</si>
  <si>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</si>
  <si>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</si>
  <si>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</si>
  <si>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</si>
  <si>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</si>
  <si>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</si>
  <si>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</si>
  <si>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</si>
  <si>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</si>
  <si>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</si>
  <si>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Avila University</t>
  </si>
  <si>
    <t>Columbia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</si>
  <si>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</si>
  <si>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</si>
  <si>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</si>
  <si>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</si>
  <si>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</si>
  <si>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</si>
  <si>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</si>
  <si>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</si>
  <si>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</si>
  <si>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</si>
  <si>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</si>
  <si>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</si>
  <si>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</si>
  <si>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</si>
  <si>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William Woods University</t>
  </si>
  <si>
    <t>Central Methodist University-GR/EXT</t>
  </si>
  <si>
    <t>TOTAL GRADUATE AND FIRST PROFESSIONAL HEADCOUNT ENROLLMENT AT PRIVATE NOT-FOR-PROFIT (INDEPENDENT) BACCALAUREATE AND HIGHER DEGREE-GRANTING INSTITUTIONS, BY GENDER AND ETHNICITY, FALL 2009</t>
  </si>
  <si>
    <t>AND ETHNICITY, FALL 2009</t>
  </si>
</sst>
</file>

<file path=xl/styles.xml><?xml version="1.0" encoding="utf-8"?>
<styleSheet xmlns="http://schemas.openxmlformats.org/spreadsheetml/2006/main">
  <fonts count="8">
    <font>
      <sz val="7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1">
    <xf numFmtId="2" fontId="0" fillId="0" borderId="0"/>
  </cellStyleXfs>
  <cellXfs count="38">
    <xf numFmtId="2" fontId="4" fillId="0" borderId="0" xfId="0" applyFont="1" applyAlignment="1"/>
    <xf numFmtId="2" fontId="3" fillId="0" borderId="0" xfId="0" applyNumberFormat="1" applyFont="1" applyFill="1" applyAlignment="1"/>
    <xf numFmtId="0" fontId="3" fillId="0" borderId="1" xfId="0" applyNumberFormat="1" applyFont="1" applyFill="1" applyBorder="1" applyAlignment="1"/>
    <xf numFmtId="3" fontId="3" fillId="0" borderId="0" xfId="0" applyNumberFormat="1" applyFont="1" applyFill="1" applyAlignment="1"/>
    <xf numFmtId="0" fontId="7" fillId="0" borderId="0" xfId="0" applyNumberFormat="1" applyFont="1" applyFill="1" applyBorder="1"/>
    <xf numFmtId="3" fontId="7" fillId="0" borderId="0" xfId="0" applyNumberFormat="1" applyFont="1" applyFill="1" applyBorder="1"/>
    <xf numFmtId="3" fontId="3" fillId="0" borderId="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1" fillId="0" borderId="0" xfId="0" applyNumberFormat="1" applyFont="1" applyFill="1" applyAlignment="1"/>
    <xf numFmtId="2" fontId="1" fillId="0" borderId="0" xfId="0" applyFont="1" applyFill="1" applyAlignment="1"/>
    <xf numFmtId="2" fontId="4" fillId="0" borderId="0" xfId="0" applyFont="1" applyFill="1" applyAlignment="1"/>
    <xf numFmtId="2" fontId="5" fillId="0" borderId="0" xfId="0" applyNumberFormat="1" applyFont="1" applyFill="1" applyAlignment="1"/>
    <xf numFmtId="2" fontId="3" fillId="0" borderId="3" xfId="0" applyNumberFormat="1" applyFont="1" applyFill="1" applyBorder="1" applyAlignment="1"/>
    <xf numFmtId="2" fontId="2" fillId="0" borderId="3" xfId="0" applyNumberFormat="1" applyFont="1" applyFill="1" applyBorder="1" applyAlignment="1">
      <alignment horizontal="centerContinuous"/>
    </xf>
    <xf numFmtId="2" fontId="2" fillId="0" borderId="4" xfId="0" applyNumberFormat="1" applyFont="1" applyFill="1" applyBorder="1" applyAlignment="1">
      <alignment horizontal="centerContinuous"/>
    </xf>
    <xf numFmtId="2" fontId="6" fillId="0" borderId="3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Continuous"/>
    </xf>
    <xf numFmtId="2" fontId="2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Continuous"/>
    </xf>
    <xf numFmtId="1" fontId="2" fillId="0" borderId="0" xfId="0" applyNumberFormat="1" applyFont="1" applyFill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/>
    <xf numFmtId="2" fontId="3" fillId="0" borderId="7" xfId="0" applyNumberFormat="1" applyFont="1" applyFill="1" applyBorder="1" applyAlignment="1"/>
    <xf numFmtId="2" fontId="5" fillId="0" borderId="6" xfId="0" applyNumberFormat="1" applyFont="1" applyFill="1" applyBorder="1" applyAlignment="1"/>
    <xf numFmtId="3" fontId="7" fillId="0" borderId="1" xfId="0" applyNumberFormat="1" applyFont="1" applyFill="1" applyBorder="1"/>
    <xf numFmtId="3" fontId="3" fillId="0" borderId="0" xfId="0" applyNumberFormat="1" applyFont="1" applyFill="1" applyBorder="1" applyAlignment="1"/>
    <xf numFmtId="2" fontId="0" fillId="0" borderId="0" xfId="0" applyFill="1" applyAlignment="1"/>
    <xf numFmtId="1" fontId="3" fillId="0" borderId="6" xfId="0" applyNumberFormat="1" applyFont="1" applyFill="1" applyBorder="1" applyAlignment="1"/>
    <xf numFmtId="1" fontId="3" fillId="0" borderId="7" xfId="0" applyNumberFormat="1" applyFont="1" applyFill="1" applyBorder="1" applyAlignment="1"/>
    <xf numFmtId="0" fontId="3" fillId="0" borderId="0" xfId="0" applyNumberFormat="1" applyFont="1" applyFill="1" applyBorder="1" applyAlignment="1"/>
    <xf numFmtId="0" fontId="7" fillId="0" borderId="8" xfId="0" applyNumberFormat="1" applyFont="1" applyFill="1" applyBorder="1"/>
    <xf numFmtId="3" fontId="3" fillId="0" borderId="3" xfId="0" applyNumberFormat="1" applyFont="1" applyFill="1" applyBorder="1" applyAlignment="1"/>
    <xf numFmtId="2" fontId="1" fillId="0" borderId="0" xfId="0" applyNumberFormat="1" applyFont="1" applyFill="1" applyAlignment="1"/>
    <xf numFmtId="1" fontId="3" fillId="0" borderId="0" xfId="0" applyNumberFormat="1" applyFont="1" applyFill="1" applyAlignment="1"/>
    <xf numFmtId="3" fontId="3" fillId="0" borderId="9" xfId="0" applyNumberFormat="1" applyFont="1" applyFill="1" applyBorder="1" applyAlignment="1"/>
    <xf numFmtId="2" fontId="1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U67"/>
  <sheetViews>
    <sheetView tabSelected="1" showOutlineSymbols="0" zoomScaleNormal="100" workbookViewId="0">
      <selection activeCell="A4" sqref="A4"/>
    </sheetView>
  </sheetViews>
  <sheetFormatPr defaultColWidth="15.796875" defaultRowHeight="11.25"/>
  <cols>
    <col min="1" max="1" width="36.796875" style="9" customWidth="1"/>
    <col min="2" max="2" width="8.796875" style="9" customWidth="1"/>
    <col min="3" max="4" width="10.796875" style="9" bestFit="1" customWidth="1"/>
    <col min="5" max="7" width="8.796875" style="9" customWidth="1"/>
    <col min="8" max="8" width="10.3984375" style="9" bestFit="1" customWidth="1"/>
    <col min="9" max="10" width="8.796875" style="9" customWidth="1"/>
    <col min="11" max="12" width="10.796875" style="9" bestFit="1" customWidth="1"/>
    <col min="13" max="15" width="8.796875" style="9" customWidth="1"/>
    <col min="16" max="16" width="10.3984375" style="9" bestFit="1" customWidth="1"/>
    <col min="17" max="17" width="8.796875" style="9" customWidth="1"/>
    <col min="18" max="255" width="15.796875" style="9" customWidth="1"/>
    <col min="256" max="16384" width="15.796875" style="10"/>
  </cols>
  <sheetData>
    <row r="1" spans="1:18" ht="12.7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  <c r="R2" s="1"/>
    </row>
    <row r="3" spans="1:18" ht="12.75" customHeight="1">
      <c r="A3" s="33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1"/>
      <c r="R3" s="1"/>
    </row>
    <row r="4" spans="1:18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1"/>
      <c r="R4" s="1"/>
    </row>
    <row r="5" spans="1:18" ht="12.75" customHeight="1">
      <c r="A5" s="12"/>
      <c r="B5" s="13" t="s">
        <v>0</v>
      </c>
      <c r="C5" s="13"/>
      <c r="D5" s="13"/>
      <c r="E5" s="13"/>
      <c r="F5" s="13"/>
      <c r="G5" s="13"/>
      <c r="H5" s="13"/>
      <c r="I5" s="13"/>
      <c r="J5" s="14" t="s">
        <v>1</v>
      </c>
      <c r="K5" s="13"/>
      <c r="L5" s="13"/>
      <c r="M5" s="13"/>
      <c r="N5" s="13"/>
      <c r="O5" s="13"/>
      <c r="P5" s="13"/>
      <c r="Q5" s="15"/>
      <c r="R5" s="1"/>
    </row>
    <row r="6" spans="1:18" ht="12.75" customHeight="1">
      <c r="A6" s="1"/>
      <c r="B6" s="16" t="s">
        <v>2</v>
      </c>
      <c r="C6" s="17"/>
      <c r="D6" s="17"/>
      <c r="E6" s="17"/>
      <c r="F6" s="17"/>
      <c r="G6" s="17"/>
      <c r="H6" s="17"/>
      <c r="I6" s="17"/>
      <c r="J6" s="18" t="s">
        <v>2</v>
      </c>
      <c r="K6" s="17"/>
      <c r="L6" s="17"/>
      <c r="M6" s="17"/>
      <c r="N6" s="17"/>
      <c r="O6" s="17"/>
      <c r="P6" s="17"/>
      <c r="Q6" s="19"/>
      <c r="R6" s="1"/>
    </row>
    <row r="7" spans="1:18" ht="12.75" customHeight="1">
      <c r="A7" s="1"/>
      <c r="B7" s="16" t="s">
        <v>3</v>
      </c>
      <c r="C7" s="16" t="s">
        <v>4</v>
      </c>
      <c r="D7" s="16" t="s">
        <v>5</v>
      </c>
      <c r="E7" s="1"/>
      <c r="F7" s="1"/>
      <c r="G7" s="1"/>
      <c r="H7" s="1"/>
      <c r="I7" s="1"/>
      <c r="J7" s="18" t="s">
        <v>3</v>
      </c>
      <c r="K7" s="16" t="s">
        <v>4</v>
      </c>
      <c r="L7" s="16" t="s">
        <v>5</v>
      </c>
      <c r="M7" s="1"/>
      <c r="N7" s="1"/>
      <c r="O7" s="1"/>
      <c r="P7" s="1"/>
      <c r="Q7" s="1"/>
      <c r="R7" s="1"/>
    </row>
    <row r="8" spans="1:18" ht="12.75" customHeight="1">
      <c r="A8" s="1"/>
      <c r="B8" s="20" t="s">
        <v>6</v>
      </c>
      <c r="C8" s="20" t="s">
        <v>5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</v>
      </c>
      <c r="J8" s="21" t="s">
        <v>6</v>
      </c>
      <c r="K8" s="20" t="s">
        <v>5</v>
      </c>
      <c r="L8" s="20" t="s">
        <v>7</v>
      </c>
      <c r="M8" s="20" t="s">
        <v>8</v>
      </c>
      <c r="N8" s="20" t="s">
        <v>9</v>
      </c>
      <c r="O8" s="20" t="s">
        <v>10</v>
      </c>
      <c r="P8" s="20" t="s">
        <v>11</v>
      </c>
      <c r="Q8" s="20" t="s">
        <v>1</v>
      </c>
      <c r="R8" s="1"/>
    </row>
    <row r="9" spans="1:18" ht="12.75" customHeight="1">
      <c r="A9" s="22"/>
      <c r="B9" s="22"/>
      <c r="C9" s="22"/>
      <c r="D9" s="22"/>
      <c r="E9" s="22"/>
      <c r="F9" s="22"/>
      <c r="G9" s="22"/>
      <c r="H9" s="22"/>
      <c r="I9" s="22"/>
      <c r="J9" s="23"/>
      <c r="K9" s="22"/>
      <c r="L9" s="22"/>
      <c r="M9" s="22"/>
      <c r="N9" s="22"/>
      <c r="O9" s="22"/>
      <c r="P9" s="22"/>
      <c r="Q9" s="24"/>
      <c r="R9" s="1"/>
    </row>
    <row r="10" spans="1:18" ht="12.75" customHeight="1">
      <c r="A10" s="1" t="s">
        <v>19</v>
      </c>
      <c r="B10" s="4">
        <v>9</v>
      </c>
      <c r="C10" s="4">
        <v>25</v>
      </c>
      <c r="D10" s="4">
        <v>0</v>
      </c>
      <c r="E10" s="4">
        <v>1</v>
      </c>
      <c r="F10" s="4">
        <v>0</v>
      </c>
      <c r="G10" s="5">
        <v>97</v>
      </c>
      <c r="H10" s="4">
        <v>2</v>
      </c>
      <c r="I10" s="6">
        <v>134</v>
      </c>
      <c r="J10" s="4">
        <v>15</v>
      </c>
      <c r="K10" s="5">
        <v>39</v>
      </c>
      <c r="L10" s="4">
        <v>0</v>
      </c>
      <c r="M10" s="4">
        <v>1</v>
      </c>
      <c r="N10" s="4">
        <v>0</v>
      </c>
      <c r="O10" s="5">
        <v>137</v>
      </c>
      <c r="P10" s="4">
        <v>6</v>
      </c>
      <c r="Q10" s="3">
        <v>198</v>
      </c>
      <c r="R10" s="34"/>
    </row>
    <row r="11" spans="1:18" ht="12.75" customHeight="1">
      <c r="A11" s="1" t="s">
        <v>20</v>
      </c>
      <c r="B11" s="4">
        <v>0</v>
      </c>
      <c r="C11" s="4">
        <v>1</v>
      </c>
      <c r="D11" s="4">
        <v>2</v>
      </c>
      <c r="E11" s="4">
        <v>0</v>
      </c>
      <c r="F11" s="4">
        <v>1</v>
      </c>
      <c r="G11" s="4">
        <v>28</v>
      </c>
      <c r="H11" s="4">
        <v>9</v>
      </c>
      <c r="I11" s="2">
        <v>41</v>
      </c>
      <c r="J11" s="4">
        <v>0</v>
      </c>
      <c r="K11" s="4">
        <v>1</v>
      </c>
      <c r="L11" s="4">
        <v>3</v>
      </c>
      <c r="M11" s="4">
        <v>0</v>
      </c>
      <c r="N11" s="4">
        <v>1</v>
      </c>
      <c r="O11" s="4">
        <v>45</v>
      </c>
      <c r="P11" s="4">
        <v>12</v>
      </c>
      <c r="Q11" s="3">
        <v>62</v>
      </c>
      <c r="R11" s="34"/>
    </row>
    <row r="12" spans="1:18" ht="12.75" customHeight="1">
      <c r="A12" s="1" t="s">
        <v>21</v>
      </c>
      <c r="B12" s="4">
        <v>180</v>
      </c>
      <c r="C12" s="4">
        <v>25</v>
      </c>
      <c r="D12" s="4">
        <v>7</v>
      </c>
      <c r="E12" s="4">
        <v>36</v>
      </c>
      <c r="F12" s="4">
        <v>29</v>
      </c>
      <c r="G12" s="4">
        <v>1571</v>
      </c>
      <c r="H12" s="4">
        <v>109</v>
      </c>
      <c r="I12" s="2">
        <v>1960</v>
      </c>
      <c r="J12" s="4">
        <v>396</v>
      </c>
      <c r="K12" s="4">
        <v>53</v>
      </c>
      <c r="L12" s="4">
        <v>11</v>
      </c>
      <c r="M12" s="4">
        <v>53</v>
      </c>
      <c r="N12" s="4">
        <v>46</v>
      </c>
      <c r="O12" s="4">
        <v>2600</v>
      </c>
      <c r="P12" s="4">
        <v>181</v>
      </c>
      <c r="Q12" s="3">
        <v>3347</v>
      </c>
      <c r="R12" s="34"/>
    </row>
    <row r="13" spans="1:18" ht="12.75" customHeight="1">
      <c r="A13" s="1" t="s">
        <v>22</v>
      </c>
      <c r="B13" s="4">
        <v>153</v>
      </c>
      <c r="C13" s="4">
        <v>19</v>
      </c>
      <c r="D13" s="4">
        <v>0</v>
      </c>
      <c r="E13" s="4">
        <v>15</v>
      </c>
      <c r="F13" s="4">
        <v>7</v>
      </c>
      <c r="G13" s="4">
        <v>117</v>
      </c>
      <c r="H13" s="4">
        <v>12</v>
      </c>
      <c r="I13" s="2">
        <v>323</v>
      </c>
      <c r="J13" s="4">
        <v>634</v>
      </c>
      <c r="K13" s="4">
        <v>67</v>
      </c>
      <c r="L13" s="4">
        <v>5</v>
      </c>
      <c r="M13" s="4">
        <v>52</v>
      </c>
      <c r="N13" s="4">
        <v>42</v>
      </c>
      <c r="O13" s="4">
        <v>752</v>
      </c>
      <c r="P13" s="4">
        <v>54</v>
      </c>
      <c r="Q13" s="3">
        <v>1608</v>
      </c>
      <c r="R13" s="34"/>
    </row>
    <row r="14" spans="1:18" ht="12.75" customHeight="1">
      <c r="A14" s="1" t="s">
        <v>23</v>
      </c>
      <c r="B14" s="4">
        <v>0</v>
      </c>
      <c r="C14" s="4">
        <v>2</v>
      </c>
      <c r="D14" s="4">
        <v>0</v>
      </c>
      <c r="E14" s="4">
        <v>0</v>
      </c>
      <c r="F14" s="4">
        <v>2</v>
      </c>
      <c r="G14" s="5">
        <v>43</v>
      </c>
      <c r="H14" s="4">
        <v>1</v>
      </c>
      <c r="I14" s="2">
        <v>48</v>
      </c>
      <c r="J14" s="4">
        <v>2</v>
      </c>
      <c r="K14" s="5">
        <v>2</v>
      </c>
      <c r="L14" s="4">
        <v>0</v>
      </c>
      <c r="M14" s="4">
        <v>0</v>
      </c>
      <c r="N14" s="4">
        <v>3</v>
      </c>
      <c r="O14" s="5">
        <v>61</v>
      </c>
      <c r="P14" s="4">
        <v>1</v>
      </c>
      <c r="Q14" s="3">
        <v>69</v>
      </c>
      <c r="R14" s="34"/>
    </row>
    <row r="15" spans="1:18" ht="12.75" customHeight="1">
      <c r="A15" s="1" t="s">
        <v>24</v>
      </c>
      <c r="B15" s="4">
        <v>35</v>
      </c>
      <c r="C15" s="4">
        <v>16</v>
      </c>
      <c r="D15" s="4">
        <v>1</v>
      </c>
      <c r="E15" s="4">
        <v>6</v>
      </c>
      <c r="F15" s="4">
        <v>6</v>
      </c>
      <c r="G15" s="5">
        <v>503</v>
      </c>
      <c r="H15" s="4">
        <v>50</v>
      </c>
      <c r="I15" s="6">
        <v>627</v>
      </c>
      <c r="J15" s="4">
        <v>126</v>
      </c>
      <c r="K15" s="5">
        <v>24</v>
      </c>
      <c r="L15" s="4">
        <v>1</v>
      </c>
      <c r="M15" s="4">
        <v>11</v>
      </c>
      <c r="N15" s="4">
        <v>12</v>
      </c>
      <c r="O15" s="5">
        <v>768</v>
      </c>
      <c r="P15" s="4">
        <v>65</v>
      </c>
      <c r="Q15" s="3">
        <v>1025</v>
      </c>
      <c r="R15" s="34"/>
    </row>
    <row r="16" spans="1:18" ht="12.75" customHeight="1">
      <c r="A16" s="1" t="s">
        <v>25</v>
      </c>
      <c r="B16" s="4">
        <v>28</v>
      </c>
      <c r="C16" s="4">
        <v>26</v>
      </c>
      <c r="D16" s="4">
        <v>3</v>
      </c>
      <c r="E16" s="4">
        <v>3</v>
      </c>
      <c r="F16" s="4">
        <v>12</v>
      </c>
      <c r="G16" s="5">
        <v>842</v>
      </c>
      <c r="H16" s="4">
        <v>36</v>
      </c>
      <c r="I16" s="6">
        <v>950</v>
      </c>
      <c r="J16" s="4">
        <v>77</v>
      </c>
      <c r="K16" s="5">
        <v>35</v>
      </c>
      <c r="L16" s="4">
        <v>6</v>
      </c>
      <c r="M16" s="4">
        <v>7</v>
      </c>
      <c r="N16" s="4">
        <v>16</v>
      </c>
      <c r="O16" s="5">
        <v>1086</v>
      </c>
      <c r="P16" s="4">
        <v>44</v>
      </c>
      <c r="Q16" s="3">
        <v>1271</v>
      </c>
      <c r="R16" s="34"/>
    </row>
    <row r="17" spans="1:255" ht="12.75" customHeight="1">
      <c r="A17" s="1" t="s">
        <v>26</v>
      </c>
      <c r="B17" s="4">
        <v>5</v>
      </c>
      <c r="C17" s="4">
        <v>4</v>
      </c>
      <c r="D17" s="4">
        <v>0</v>
      </c>
      <c r="E17" s="4">
        <v>2</v>
      </c>
      <c r="F17" s="4">
        <v>3</v>
      </c>
      <c r="G17" s="4">
        <v>192</v>
      </c>
      <c r="H17" s="4">
        <v>16</v>
      </c>
      <c r="I17" s="2">
        <v>222</v>
      </c>
      <c r="J17" s="4">
        <v>6</v>
      </c>
      <c r="K17" s="4">
        <v>5</v>
      </c>
      <c r="L17" s="4">
        <v>2</v>
      </c>
      <c r="M17" s="4">
        <v>2</v>
      </c>
      <c r="N17" s="4">
        <v>5</v>
      </c>
      <c r="O17" s="4">
        <v>270</v>
      </c>
      <c r="P17" s="4">
        <v>23</v>
      </c>
      <c r="Q17" s="3">
        <v>313</v>
      </c>
      <c r="R17" s="34"/>
    </row>
    <row r="18" spans="1:255" ht="12.75" customHeight="1">
      <c r="A18" s="1" t="s">
        <v>27</v>
      </c>
      <c r="B18" s="4">
        <v>67</v>
      </c>
      <c r="C18" s="4">
        <v>55</v>
      </c>
      <c r="D18" s="4">
        <v>4</v>
      </c>
      <c r="E18" s="4">
        <v>13</v>
      </c>
      <c r="F18" s="4">
        <v>26</v>
      </c>
      <c r="G18" s="4">
        <v>992</v>
      </c>
      <c r="H18" s="4">
        <v>143</v>
      </c>
      <c r="I18" s="2">
        <v>1300</v>
      </c>
      <c r="J18" s="4">
        <v>166</v>
      </c>
      <c r="K18" s="4">
        <v>112</v>
      </c>
      <c r="L18" s="4">
        <v>5</v>
      </c>
      <c r="M18" s="4">
        <v>27</v>
      </c>
      <c r="N18" s="4">
        <v>37</v>
      </c>
      <c r="O18" s="4">
        <v>1526</v>
      </c>
      <c r="P18" s="4">
        <v>230</v>
      </c>
      <c r="Q18" s="3">
        <v>2103</v>
      </c>
      <c r="R18" s="34"/>
    </row>
    <row r="19" spans="1:255" ht="12.75" customHeight="1">
      <c r="A19" s="1" t="s">
        <v>28</v>
      </c>
      <c r="B19" s="5">
        <v>509</v>
      </c>
      <c r="C19" s="5">
        <v>161</v>
      </c>
      <c r="D19" s="5">
        <v>23</v>
      </c>
      <c r="E19" s="5">
        <v>104</v>
      </c>
      <c r="F19" s="5">
        <v>81</v>
      </c>
      <c r="G19" s="5">
        <v>3263</v>
      </c>
      <c r="H19" s="5">
        <v>210</v>
      </c>
      <c r="I19" s="25">
        <v>4351</v>
      </c>
      <c r="J19" s="5">
        <v>1136</v>
      </c>
      <c r="K19" s="5">
        <v>259</v>
      </c>
      <c r="L19" s="5">
        <v>38</v>
      </c>
      <c r="M19" s="5">
        <v>172</v>
      </c>
      <c r="N19" s="5">
        <v>142</v>
      </c>
      <c r="O19" s="5">
        <v>5313</v>
      </c>
      <c r="P19" s="5">
        <v>378</v>
      </c>
      <c r="Q19" s="3">
        <v>7438</v>
      </c>
      <c r="R19" s="34"/>
    </row>
    <row r="20" spans="1:255" ht="12.75" customHeight="1">
      <c r="A20" s="1" t="s">
        <v>29</v>
      </c>
      <c r="B20" s="5">
        <v>270</v>
      </c>
      <c r="C20" s="5">
        <v>253</v>
      </c>
      <c r="D20" s="5">
        <v>12</v>
      </c>
      <c r="E20" s="5">
        <v>180</v>
      </c>
      <c r="F20" s="5">
        <v>91</v>
      </c>
      <c r="G20" s="5">
        <v>1914</v>
      </c>
      <c r="H20" s="5">
        <v>221</v>
      </c>
      <c r="I20" s="25">
        <v>2957</v>
      </c>
      <c r="J20" s="5">
        <v>706</v>
      </c>
      <c r="K20" s="5">
        <v>377</v>
      </c>
      <c r="L20" s="5">
        <v>16</v>
      </c>
      <c r="M20" s="5">
        <v>328</v>
      </c>
      <c r="N20" s="5">
        <v>153</v>
      </c>
      <c r="O20" s="5">
        <v>3359</v>
      </c>
      <c r="P20" s="5">
        <v>452</v>
      </c>
      <c r="Q20" s="3">
        <v>5418</v>
      </c>
      <c r="R20" s="34"/>
    </row>
    <row r="21" spans="1:255" ht="12.75" customHeight="1">
      <c r="A21" s="1" t="s">
        <v>30</v>
      </c>
      <c r="B21" s="4">
        <v>137</v>
      </c>
      <c r="C21" s="4">
        <v>343</v>
      </c>
      <c r="D21" s="4">
        <v>11</v>
      </c>
      <c r="E21" s="4">
        <v>48</v>
      </c>
      <c r="F21" s="4">
        <v>35</v>
      </c>
      <c r="G21" s="4">
        <v>1487</v>
      </c>
      <c r="H21" s="4">
        <v>252</v>
      </c>
      <c r="I21" s="2">
        <v>2314</v>
      </c>
      <c r="J21" s="4">
        <v>252</v>
      </c>
      <c r="K21" s="4">
        <v>445</v>
      </c>
      <c r="L21" s="4">
        <v>17</v>
      </c>
      <c r="M21" s="4">
        <v>88</v>
      </c>
      <c r="N21" s="4">
        <v>62</v>
      </c>
      <c r="O21" s="4">
        <v>2322</v>
      </c>
      <c r="P21" s="4">
        <v>379</v>
      </c>
      <c r="Q21" s="3">
        <v>3568</v>
      </c>
      <c r="R21" s="34"/>
    </row>
    <row r="22" spans="1:255" ht="12.75" customHeight="1">
      <c r="A22" s="1" t="s">
        <v>12</v>
      </c>
      <c r="B22" s="3">
        <f>SUM(B10:B21)</f>
        <v>1393</v>
      </c>
      <c r="C22" s="3">
        <f t="shared" ref="C22:P22" si="0">SUM(C10:C21)</f>
        <v>930</v>
      </c>
      <c r="D22" s="3">
        <f t="shared" si="0"/>
        <v>63</v>
      </c>
      <c r="E22" s="3">
        <f t="shared" si="0"/>
        <v>408</v>
      </c>
      <c r="F22" s="3">
        <f t="shared" si="0"/>
        <v>293</v>
      </c>
      <c r="G22" s="3">
        <f t="shared" si="0"/>
        <v>11049</v>
      </c>
      <c r="H22" s="3">
        <f t="shared" si="0"/>
        <v>1061</v>
      </c>
      <c r="I22" s="6">
        <f t="shared" si="0"/>
        <v>15227</v>
      </c>
      <c r="J22" s="3">
        <f t="shared" si="0"/>
        <v>3516</v>
      </c>
      <c r="K22" s="3">
        <f t="shared" si="0"/>
        <v>1419</v>
      </c>
      <c r="L22" s="3">
        <f t="shared" si="0"/>
        <v>104</v>
      </c>
      <c r="M22" s="3">
        <f t="shared" si="0"/>
        <v>741</v>
      </c>
      <c r="N22" s="3">
        <f t="shared" si="0"/>
        <v>519</v>
      </c>
      <c r="O22" s="3">
        <f t="shared" si="0"/>
        <v>18239</v>
      </c>
      <c r="P22" s="3">
        <f t="shared" si="0"/>
        <v>1825</v>
      </c>
      <c r="Q22" s="3">
        <f t="shared" ref="Q22" si="1">SUM(J22:P22)</f>
        <v>26363</v>
      </c>
      <c r="R22" s="34"/>
    </row>
    <row r="23" spans="1:255" ht="12.75" customHeight="1">
      <c r="A23" s="1"/>
      <c r="B23" s="1"/>
      <c r="C23" s="1"/>
      <c r="D23" s="1"/>
      <c r="E23" s="1"/>
      <c r="F23" s="1"/>
      <c r="G23" s="1"/>
      <c r="H23" s="1"/>
      <c r="I23" s="3"/>
      <c r="J23" s="1"/>
      <c r="K23" s="1"/>
      <c r="L23" s="1"/>
      <c r="M23" s="3"/>
      <c r="N23" s="3"/>
      <c r="O23" s="3"/>
      <c r="P23" s="3"/>
      <c r="Q23" s="3"/>
      <c r="R23" s="1"/>
    </row>
    <row r="24" spans="1:255" ht="12.75" customHeight="1">
      <c r="A24" s="1" t="s">
        <v>13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"/>
    </row>
    <row r="25" spans="1:255" ht="12.75" customHeight="1">
      <c r="A25" s="1"/>
      <c r="B25" s="1"/>
      <c r="C25" s="1"/>
      <c r="D25" s="1"/>
      <c r="E25" s="1"/>
      <c r="F25" s="1"/>
      <c r="G25" s="1"/>
      <c r="H25" s="1"/>
      <c r="I25" s="3"/>
      <c r="J25" s="3"/>
      <c r="K25" s="1"/>
      <c r="L25" s="1"/>
      <c r="M25" s="1"/>
      <c r="N25" s="1"/>
      <c r="O25" s="1"/>
      <c r="P25" s="3"/>
      <c r="Q25" s="3"/>
      <c r="R25" s="1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ht="12.75" customHeight="1">
      <c r="A26" s="1" t="s">
        <v>18</v>
      </c>
      <c r="B26" s="1"/>
      <c r="C26" s="1"/>
      <c r="D26" s="1"/>
      <c r="E26" s="1"/>
      <c r="F26" s="1"/>
      <c r="G26" s="1"/>
      <c r="H26" s="1"/>
      <c r="I26" s="3"/>
      <c r="J26" s="3"/>
      <c r="K26" s="1"/>
      <c r="L26" s="1"/>
      <c r="M26" s="1"/>
      <c r="N26" s="1"/>
      <c r="O26" s="1"/>
      <c r="P26" s="3"/>
      <c r="Q26" s="3"/>
      <c r="R26" s="1"/>
    </row>
    <row r="27" spans="1:255" ht="21.75" customHeight="1">
      <c r="A27" s="36" t="s">
        <v>49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"/>
      <c r="R27" s="11"/>
    </row>
    <row r="28" spans="1:255" ht="12.75" customHeight="1">
      <c r="A28" s="1"/>
      <c r="B28" s="1"/>
      <c r="C28" s="1"/>
      <c r="D28" s="1"/>
      <c r="E28" s="1"/>
      <c r="F28" s="1"/>
      <c r="G28" s="1"/>
      <c r="H28" s="1"/>
      <c r="I28" s="3"/>
      <c r="J28" s="3"/>
      <c r="K28" s="1"/>
      <c r="L28" s="1"/>
      <c r="M28" s="1"/>
      <c r="N28" s="1"/>
      <c r="O28" s="1"/>
      <c r="P28" s="3"/>
      <c r="Q28" s="3"/>
      <c r="R28" s="11"/>
    </row>
    <row r="29" spans="1:255" ht="12.75" customHeight="1">
      <c r="A29" s="12"/>
      <c r="B29" s="13" t="s">
        <v>0</v>
      </c>
      <c r="C29" s="13"/>
      <c r="D29" s="13"/>
      <c r="E29" s="13"/>
      <c r="F29" s="13"/>
      <c r="G29" s="13"/>
      <c r="H29" s="13"/>
      <c r="I29" s="13"/>
      <c r="J29" s="14" t="s">
        <v>1</v>
      </c>
      <c r="K29" s="13"/>
      <c r="L29" s="13"/>
      <c r="M29" s="13"/>
      <c r="N29" s="13"/>
      <c r="O29" s="13"/>
      <c r="P29" s="13"/>
      <c r="Q29" s="15"/>
      <c r="R29" s="11"/>
    </row>
    <row r="30" spans="1:255" ht="12.75" customHeight="1">
      <c r="A30" s="1"/>
      <c r="B30" s="16" t="s">
        <v>2</v>
      </c>
      <c r="C30" s="17"/>
      <c r="D30" s="17"/>
      <c r="E30" s="17"/>
      <c r="F30" s="17"/>
      <c r="G30" s="17"/>
      <c r="H30" s="17"/>
      <c r="I30" s="17"/>
      <c r="J30" s="18" t="s">
        <v>2</v>
      </c>
      <c r="K30" s="17"/>
      <c r="L30" s="17"/>
      <c r="M30" s="17"/>
      <c r="N30" s="17"/>
      <c r="O30" s="17"/>
      <c r="P30" s="17"/>
      <c r="Q30" s="19"/>
      <c r="R30" s="11"/>
    </row>
    <row r="31" spans="1:255" ht="12.75" customHeight="1">
      <c r="A31" s="1"/>
      <c r="B31" s="16" t="s">
        <v>3</v>
      </c>
      <c r="C31" s="16" t="s">
        <v>4</v>
      </c>
      <c r="D31" s="16" t="s">
        <v>5</v>
      </c>
      <c r="E31" s="1"/>
      <c r="F31" s="1"/>
      <c r="G31" s="1"/>
      <c r="H31" s="1"/>
      <c r="I31" s="1"/>
      <c r="J31" s="18" t="s">
        <v>3</v>
      </c>
      <c r="K31" s="16" t="s">
        <v>4</v>
      </c>
      <c r="L31" s="16" t="s">
        <v>5</v>
      </c>
      <c r="M31" s="1"/>
      <c r="N31" s="1"/>
      <c r="O31" s="1"/>
      <c r="P31" s="1"/>
      <c r="Q31" s="1"/>
      <c r="R31" s="11"/>
    </row>
    <row r="32" spans="1:255" ht="12.75" customHeight="1">
      <c r="A32" s="1"/>
      <c r="B32" s="20" t="s">
        <v>6</v>
      </c>
      <c r="C32" s="20" t="s">
        <v>5</v>
      </c>
      <c r="D32" s="20" t="s">
        <v>7</v>
      </c>
      <c r="E32" s="20" t="s">
        <v>8</v>
      </c>
      <c r="F32" s="20" t="s">
        <v>9</v>
      </c>
      <c r="G32" s="20" t="s">
        <v>10</v>
      </c>
      <c r="H32" s="20" t="s">
        <v>11</v>
      </c>
      <c r="I32" s="20" t="s">
        <v>1</v>
      </c>
      <c r="J32" s="21" t="s">
        <v>6</v>
      </c>
      <c r="K32" s="20" t="s">
        <v>5</v>
      </c>
      <c r="L32" s="20" t="s">
        <v>7</v>
      </c>
      <c r="M32" s="20" t="s">
        <v>8</v>
      </c>
      <c r="N32" s="20" t="s">
        <v>9</v>
      </c>
      <c r="O32" s="20" t="s">
        <v>10</v>
      </c>
      <c r="P32" s="20" t="s">
        <v>11</v>
      </c>
      <c r="Q32" s="20" t="s">
        <v>1</v>
      </c>
      <c r="R32" s="11"/>
    </row>
    <row r="33" spans="1:18" ht="12.75" customHeight="1">
      <c r="A33" s="22"/>
      <c r="B33" s="28"/>
      <c r="C33" s="28"/>
      <c r="D33" s="28"/>
      <c r="E33" s="28"/>
      <c r="F33" s="28"/>
      <c r="G33" s="28"/>
      <c r="H33" s="28"/>
      <c r="I33" s="28"/>
      <c r="J33" s="29"/>
      <c r="K33" s="28"/>
      <c r="L33" s="28"/>
      <c r="M33" s="28"/>
      <c r="N33" s="28"/>
      <c r="O33" s="28"/>
      <c r="P33" s="28"/>
      <c r="Q33" s="28"/>
      <c r="R33" s="11"/>
    </row>
    <row r="34" spans="1:18" ht="12.75" customHeight="1">
      <c r="A34" s="1" t="s">
        <v>31</v>
      </c>
      <c r="B34" s="4">
        <v>28</v>
      </c>
      <c r="C34" s="4">
        <v>75</v>
      </c>
      <c r="D34" s="4">
        <v>3</v>
      </c>
      <c r="E34" s="4">
        <v>15</v>
      </c>
      <c r="F34" s="4">
        <v>12</v>
      </c>
      <c r="G34" s="4">
        <v>356</v>
      </c>
      <c r="H34" s="4">
        <v>25</v>
      </c>
      <c r="I34" s="30">
        <v>514</v>
      </c>
      <c r="J34" s="31">
        <v>76</v>
      </c>
      <c r="K34" s="4">
        <v>103</v>
      </c>
      <c r="L34" s="4">
        <v>5</v>
      </c>
      <c r="M34" s="4">
        <v>20</v>
      </c>
      <c r="N34" s="4">
        <v>15</v>
      </c>
      <c r="O34" s="4">
        <v>486</v>
      </c>
      <c r="P34" s="4">
        <v>37</v>
      </c>
      <c r="Q34" s="3">
        <v>742</v>
      </c>
      <c r="R34" s="1"/>
    </row>
    <row r="35" spans="1:18" ht="12.75" customHeight="1">
      <c r="A35" s="33" t="s">
        <v>48</v>
      </c>
      <c r="B35" s="4">
        <v>0</v>
      </c>
      <c r="C35" s="4">
        <v>1</v>
      </c>
      <c r="D35" s="4">
        <v>0</v>
      </c>
      <c r="E35" s="4">
        <v>0</v>
      </c>
      <c r="F35" s="4">
        <v>0</v>
      </c>
      <c r="G35" s="4">
        <v>96</v>
      </c>
      <c r="H35" s="4">
        <v>4</v>
      </c>
      <c r="I35" s="2">
        <v>101</v>
      </c>
      <c r="J35" s="4">
        <v>1</v>
      </c>
      <c r="K35" s="4">
        <v>4</v>
      </c>
      <c r="L35" s="4">
        <v>0</v>
      </c>
      <c r="M35" s="4">
        <v>0</v>
      </c>
      <c r="N35" s="4">
        <v>0</v>
      </c>
      <c r="O35" s="4">
        <v>111</v>
      </c>
      <c r="P35" s="4">
        <v>13</v>
      </c>
      <c r="Q35" s="3">
        <v>129</v>
      </c>
      <c r="R35" s="1"/>
    </row>
    <row r="36" spans="1:18" ht="12.75" customHeight="1">
      <c r="A36" s="1" t="s">
        <v>32</v>
      </c>
      <c r="B36" s="4">
        <v>3</v>
      </c>
      <c r="C36" s="4">
        <v>75</v>
      </c>
      <c r="D36" s="4">
        <v>8</v>
      </c>
      <c r="E36" s="4">
        <v>6</v>
      </c>
      <c r="F36" s="4">
        <v>22</v>
      </c>
      <c r="G36" s="4">
        <v>394</v>
      </c>
      <c r="H36" s="4">
        <v>49</v>
      </c>
      <c r="I36" s="7">
        <v>557</v>
      </c>
      <c r="J36" s="4">
        <v>8</v>
      </c>
      <c r="K36" s="4">
        <v>110</v>
      </c>
      <c r="L36" s="4">
        <v>12</v>
      </c>
      <c r="M36" s="4">
        <v>13</v>
      </c>
      <c r="N36" s="4">
        <v>32</v>
      </c>
      <c r="O36" s="4">
        <v>597</v>
      </c>
      <c r="P36" s="4">
        <v>78</v>
      </c>
      <c r="Q36" s="3">
        <v>851</v>
      </c>
      <c r="R36" s="1"/>
    </row>
    <row r="37" spans="1:18" ht="12.75" customHeight="1">
      <c r="A37" s="1" t="s">
        <v>33</v>
      </c>
      <c r="B37" s="4">
        <v>2</v>
      </c>
      <c r="C37" s="4">
        <v>8</v>
      </c>
      <c r="D37" s="4">
        <v>4</v>
      </c>
      <c r="E37" s="4">
        <v>5</v>
      </c>
      <c r="F37" s="4">
        <v>15</v>
      </c>
      <c r="G37" s="4">
        <v>355</v>
      </c>
      <c r="H37" s="4">
        <v>0</v>
      </c>
      <c r="I37" s="7">
        <v>389</v>
      </c>
      <c r="J37" s="4">
        <v>5</v>
      </c>
      <c r="K37" s="4">
        <v>17</v>
      </c>
      <c r="L37" s="4">
        <v>7</v>
      </c>
      <c r="M37" s="4">
        <v>6</v>
      </c>
      <c r="N37" s="4">
        <v>16</v>
      </c>
      <c r="O37" s="4">
        <v>467</v>
      </c>
      <c r="P37" s="4">
        <v>0</v>
      </c>
      <c r="Q37" s="3">
        <v>518</v>
      </c>
      <c r="R37" s="1"/>
    </row>
    <row r="38" spans="1:18" ht="12.75" customHeight="1">
      <c r="A38" s="1" t="s">
        <v>34</v>
      </c>
      <c r="B38" s="4">
        <v>2</v>
      </c>
      <c r="C38" s="4">
        <v>0</v>
      </c>
      <c r="D38" s="4">
        <v>1</v>
      </c>
      <c r="E38" s="4">
        <v>1</v>
      </c>
      <c r="F38" s="4">
        <v>1</v>
      </c>
      <c r="G38" s="4">
        <v>145</v>
      </c>
      <c r="H38" s="4">
        <v>8</v>
      </c>
      <c r="I38" s="7">
        <v>159</v>
      </c>
      <c r="J38" s="4">
        <v>3</v>
      </c>
      <c r="K38" s="4">
        <v>2</v>
      </c>
      <c r="L38" s="4">
        <v>3</v>
      </c>
      <c r="M38" s="4">
        <v>2</v>
      </c>
      <c r="N38" s="4">
        <v>2</v>
      </c>
      <c r="O38" s="4">
        <v>197</v>
      </c>
      <c r="P38" s="4">
        <v>10</v>
      </c>
      <c r="Q38" s="3">
        <v>220</v>
      </c>
      <c r="R38" s="1"/>
    </row>
    <row r="39" spans="1:18" ht="12.75" customHeight="1">
      <c r="A39" s="1" t="s">
        <v>35</v>
      </c>
      <c r="B39" s="4">
        <v>23</v>
      </c>
      <c r="C39" s="4">
        <v>251</v>
      </c>
      <c r="D39" s="4">
        <v>1</v>
      </c>
      <c r="E39" s="4">
        <v>5</v>
      </c>
      <c r="F39" s="4">
        <v>5</v>
      </c>
      <c r="G39" s="4">
        <v>393</v>
      </c>
      <c r="H39" s="4">
        <v>27</v>
      </c>
      <c r="I39" s="7">
        <v>705</v>
      </c>
      <c r="J39" s="4">
        <v>43</v>
      </c>
      <c r="K39" s="4">
        <v>298</v>
      </c>
      <c r="L39" s="4">
        <v>1</v>
      </c>
      <c r="M39" s="4">
        <v>10</v>
      </c>
      <c r="N39" s="4">
        <v>7</v>
      </c>
      <c r="O39" s="4">
        <v>533</v>
      </c>
      <c r="P39" s="4">
        <v>28</v>
      </c>
      <c r="Q39" s="3">
        <v>920</v>
      </c>
      <c r="R39" s="1"/>
    </row>
    <row r="40" spans="1:18" ht="12.75" customHeight="1">
      <c r="A40" s="9" t="s">
        <v>36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19</v>
      </c>
      <c r="H40" s="4">
        <v>1</v>
      </c>
      <c r="I40" s="7">
        <v>20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19</v>
      </c>
      <c r="P40" s="4">
        <v>1</v>
      </c>
      <c r="Q40" s="3">
        <v>20</v>
      </c>
      <c r="R40" s="1"/>
    </row>
    <row r="41" spans="1:18" ht="12.75" customHeight="1">
      <c r="A41" s="1" t="s">
        <v>37</v>
      </c>
      <c r="B41" s="4">
        <v>59</v>
      </c>
      <c r="C41" s="4">
        <v>545</v>
      </c>
      <c r="D41" s="4">
        <v>6</v>
      </c>
      <c r="E41" s="4">
        <v>17</v>
      </c>
      <c r="F41" s="4">
        <v>13</v>
      </c>
      <c r="G41" s="4">
        <v>1177</v>
      </c>
      <c r="H41" s="4">
        <v>764</v>
      </c>
      <c r="I41" s="7">
        <v>2581</v>
      </c>
      <c r="J41" s="4">
        <v>132</v>
      </c>
      <c r="K41" s="4">
        <v>686</v>
      </c>
      <c r="L41" s="4">
        <v>8</v>
      </c>
      <c r="M41" s="4">
        <v>23</v>
      </c>
      <c r="N41" s="4">
        <v>21</v>
      </c>
      <c r="O41" s="4">
        <v>1630</v>
      </c>
      <c r="P41" s="4">
        <v>1120</v>
      </c>
      <c r="Q41" s="3">
        <v>3620</v>
      </c>
      <c r="R41" s="1"/>
    </row>
    <row r="42" spans="1:18" ht="12.75" customHeight="1">
      <c r="A42" s="1" t="s">
        <v>38</v>
      </c>
      <c r="B42" s="4">
        <v>9</v>
      </c>
      <c r="C42" s="4">
        <v>35</v>
      </c>
      <c r="D42" s="4">
        <v>2</v>
      </c>
      <c r="E42" s="4">
        <v>11</v>
      </c>
      <c r="F42" s="4">
        <v>8</v>
      </c>
      <c r="G42" s="4">
        <v>335</v>
      </c>
      <c r="H42" s="4">
        <v>34</v>
      </c>
      <c r="I42" s="7">
        <v>434</v>
      </c>
      <c r="J42" s="4">
        <v>11</v>
      </c>
      <c r="K42" s="4">
        <v>46</v>
      </c>
      <c r="L42" s="4">
        <v>3</v>
      </c>
      <c r="M42" s="4">
        <v>11</v>
      </c>
      <c r="N42" s="4">
        <v>13</v>
      </c>
      <c r="O42" s="4">
        <v>472</v>
      </c>
      <c r="P42" s="4">
        <v>44</v>
      </c>
      <c r="Q42" s="3">
        <v>600</v>
      </c>
      <c r="R42" s="1"/>
    </row>
    <row r="43" spans="1:18" ht="12.75" customHeight="1">
      <c r="A43" s="1" t="s">
        <v>39</v>
      </c>
      <c r="B43" s="4">
        <v>6</v>
      </c>
      <c r="C43" s="4">
        <v>81</v>
      </c>
      <c r="D43" s="4">
        <v>4</v>
      </c>
      <c r="E43" s="4">
        <v>6</v>
      </c>
      <c r="F43" s="4">
        <v>7</v>
      </c>
      <c r="G43" s="5">
        <v>899</v>
      </c>
      <c r="H43" s="4">
        <v>25</v>
      </c>
      <c r="I43" s="7">
        <v>1028</v>
      </c>
      <c r="J43" s="4">
        <v>13</v>
      </c>
      <c r="K43" s="5">
        <v>123</v>
      </c>
      <c r="L43" s="4">
        <v>6</v>
      </c>
      <c r="M43" s="4">
        <v>8</v>
      </c>
      <c r="N43" s="5">
        <v>12</v>
      </c>
      <c r="O43" s="5">
        <v>1229</v>
      </c>
      <c r="P43" s="4">
        <v>32</v>
      </c>
      <c r="Q43" s="3">
        <v>1423</v>
      </c>
      <c r="R43" s="1"/>
    </row>
    <row r="44" spans="1:18" ht="12.75" customHeight="1">
      <c r="A44" s="1" t="s">
        <v>40</v>
      </c>
      <c r="B44" s="4">
        <v>31</v>
      </c>
      <c r="C44" s="4">
        <v>77</v>
      </c>
      <c r="D44" s="4">
        <v>3</v>
      </c>
      <c r="E44" s="4">
        <v>7</v>
      </c>
      <c r="F44" s="4">
        <v>24</v>
      </c>
      <c r="G44" s="4">
        <v>320</v>
      </c>
      <c r="H44" s="4">
        <v>2</v>
      </c>
      <c r="I44" s="7">
        <v>464</v>
      </c>
      <c r="J44" s="4">
        <v>58</v>
      </c>
      <c r="K44" s="4">
        <v>111</v>
      </c>
      <c r="L44" s="4">
        <v>6</v>
      </c>
      <c r="M44" s="4">
        <v>16</v>
      </c>
      <c r="N44" s="4">
        <v>35</v>
      </c>
      <c r="O44" s="4">
        <v>484</v>
      </c>
      <c r="P44" s="4">
        <v>4</v>
      </c>
      <c r="Q44" s="3">
        <v>714</v>
      </c>
      <c r="R44" s="1"/>
    </row>
    <row r="45" spans="1:18" ht="12.75" customHeight="1">
      <c r="A45" s="1" t="s">
        <v>41</v>
      </c>
      <c r="B45" s="8">
        <v>4</v>
      </c>
      <c r="C45" s="8">
        <v>27</v>
      </c>
      <c r="D45" s="8">
        <v>5</v>
      </c>
      <c r="E45" s="8">
        <v>10</v>
      </c>
      <c r="F45" s="8">
        <v>22</v>
      </c>
      <c r="G45" s="8">
        <v>436</v>
      </c>
      <c r="H45" s="8">
        <v>41</v>
      </c>
      <c r="I45" s="7">
        <v>545</v>
      </c>
      <c r="J45" s="8">
        <v>9</v>
      </c>
      <c r="K45" s="8">
        <v>37</v>
      </c>
      <c r="L45" s="8">
        <v>5</v>
      </c>
      <c r="M45" s="8">
        <v>17</v>
      </c>
      <c r="N45" s="8">
        <v>35</v>
      </c>
      <c r="O45" s="8">
        <v>728</v>
      </c>
      <c r="P45" s="8">
        <v>78</v>
      </c>
      <c r="Q45" s="3">
        <v>909</v>
      </c>
      <c r="R45" s="1"/>
    </row>
    <row r="46" spans="1:18" ht="12.75" customHeight="1">
      <c r="A46" s="1" t="s">
        <v>42</v>
      </c>
      <c r="B46" s="4">
        <v>124</v>
      </c>
      <c r="C46" s="4">
        <v>240</v>
      </c>
      <c r="D46" s="4">
        <v>15</v>
      </c>
      <c r="E46" s="4">
        <v>180</v>
      </c>
      <c r="F46" s="4">
        <v>69</v>
      </c>
      <c r="G46" s="5">
        <v>2151</v>
      </c>
      <c r="H46" s="4">
        <v>235</v>
      </c>
      <c r="I46" s="7">
        <v>3014</v>
      </c>
      <c r="J46" s="4">
        <v>229</v>
      </c>
      <c r="K46" s="5">
        <v>324</v>
      </c>
      <c r="L46" s="4">
        <v>19</v>
      </c>
      <c r="M46" s="4">
        <v>345</v>
      </c>
      <c r="N46" s="5">
        <v>121</v>
      </c>
      <c r="O46" s="5">
        <v>3691</v>
      </c>
      <c r="P46" s="4">
        <v>429</v>
      </c>
      <c r="Q46" s="3">
        <v>5158</v>
      </c>
      <c r="R46" s="1"/>
    </row>
    <row r="47" spans="1:18" ht="12.75" customHeight="1">
      <c r="A47" s="1" t="s">
        <v>43</v>
      </c>
      <c r="B47" s="4">
        <v>5</v>
      </c>
      <c r="C47" s="4">
        <v>1</v>
      </c>
      <c r="D47" s="4">
        <v>2</v>
      </c>
      <c r="E47" s="4">
        <v>2</v>
      </c>
      <c r="F47" s="4">
        <v>2</v>
      </c>
      <c r="G47" s="4">
        <v>371</v>
      </c>
      <c r="H47" s="4">
        <v>182</v>
      </c>
      <c r="I47" s="7">
        <v>565</v>
      </c>
      <c r="J47" s="4">
        <v>8</v>
      </c>
      <c r="K47" s="4">
        <v>8</v>
      </c>
      <c r="L47" s="4">
        <v>4</v>
      </c>
      <c r="M47" s="4">
        <v>3</v>
      </c>
      <c r="N47" s="4">
        <v>3</v>
      </c>
      <c r="O47" s="4">
        <v>521</v>
      </c>
      <c r="P47" s="4">
        <v>245</v>
      </c>
      <c r="Q47" s="3">
        <v>792</v>
      </c>
      <c r="R47" s="1"/>
    </row>
    <row r="48" spans="1:18" ht="12.75" customHeight="1">
      <c r="A48" s="1" t="s">
        <v>44</v>
      </c>
      <c r="B48" s="4">
        <v>1</v>
      </c>
      <c r="C48" s="4">
        <v>18</v>
      </c>
      <c r="D48" s="4">
        <v>0</v>
      </c>
      <c r="E48" s="4">
        <v>4</v>
      </c>
      <c r="F48" s="4">
        <v>5</v>
      </c>
      <c r="G48" s="4">
        <v>188</v>
      </c>
      <c r="H48" s="4">
        <v>10</v>
      </c>
      <c r="I48" s="2">
        <v>228</v>
      </c>
      <c r="J48" s="4">
        <v>1</v>
      </c>
      <c r="K48" s="4">
        <v>20</v>
      </c>
      <c r="L48" s="4">
        <v>0</v>
      </c>
      <c r="M48" s="4">
        <v>5</v>
      </c>
      <c r="N48" s="4">
        <v>6</v>
      </c>
      <c r="O48" s="4">
        <v>217</v>
      </c>
      <c r="P48" s="4">
        <v>13</v>
      </c>
      <c r="Q48" s="3">
        <v>264</v>
      </c>
      <c r="R48" s="1"/>
    </row>
    <row r="49" spans="1:18" ht="12.75" customHeight="1">
      <c r="A49" s="1" t="s">
        <v>45</v>
      </c>
      <c r="B49" s="5">
        <v>578</v>
      </c>
      <c r="C49" s="5">
        <v>239</v>
      </c>
      <c r="D49" s="5">
        <v>22</v>
      </c>
      <c r="E49" s="5">
        <v>278</v>
      </c>
      <c r="F49" s="5">
        <v>73</v>
      </c>
      <c r="G49" s="5">
        <v>1828</v>
      </c>
      <c r="H49" s="5">
        <v>257</v>
      </c>
      <c r="I49" s="25">
        <v>3275</v>
      </c>
      <c r="J49" s="5">
        <v>1328</v>
      </c>
      <c r="K49" s="5">
        <v>366</v>
      </c>
      <c r="L49" s="5">
        <v>34</v>
      </c>
      <c r="M49" s="5">
        <v>540</v>
      </c>
      <c r="N49" s="5">
        <v>155</v>
      </c>
      <c r="O49" s="5">
        <v>3529</v>
      </c>
      <c r="P49" s="5">
        <v>577</v>
      </c>
      <c r="Q49" s="3">
        <v>6529</v>
      </c>
      <c r="R49" s="1"/>
    </row>
    <row r="50" spans="1:18" ht="12.75" customHeight="1">
      <c r="A50" s="1" t="s">
        <v>46</v>
      </c>
      <c r="B50" s="4">
        <v>80</v>
      </c>
      <c r="C50" s="4">
        <v>4035</v>
      </c>
      <c r="D50" s="4">
        <v>35</v>
      </c>
      <c r="E50" s="4">
        <v>208</v>
      </c>
      <c r="F50" s="4">
        <v>540</v>
      </c>
      <c r="G50" s="4">
        <v>3536</v>
      </c>
      <c r="H50" s="4">
        <v>763</v>
      </c>
      <c r="I50" s="2">
        <v>9197</v>
      </c>
      <c r="J50" s="4">
        <v>170</v>
      </c>
      <c r="K50" s="4">
        <v>5678</v>
      </c>
      <c r="L50" s="4">
        <v>71</v>
      </c>
      <c r="M50" s="4">
        <v>430</v>
      </c>
      <c r="N50" s="4">
        <v>1006</v>
      </c>
      <c r="O50" s="4">
        <v>6806</v>
      </c>
      <c r="P50" s="4">
        <v>1300</v>
      </c>
      <c r="Q50" s="3">
        <v>15461</v>
      </c>
      <c r="R50" s="1"/>
    </row>
    <row r="51" spans="1:18" ht="12.75" customHeight="1">
      <c r="A51" s="1" t="s">
        <v>47</v>
      </c>
      <c r="B51" s="4">
        <v>0</v>
      </c>
      <c r="C51" s="4">
        <v>18</v>
      </c>
      <c r="D51" s="4">
        <v>2</v>
      </c>
      <c r="E51" s="4">
        <v>3</v>
      </c>
      <c r="F51" s="4">
        <v>2</v>
      </c>
      <c r="G51" s="4">
        <v>646</v>
      </c>
      <c r="H51" s="4">
        <v>132</v>
      </c>
      <c r="I51" s="2">
        <v>803</v>
      </c>
      <c r="J51" s="4">
        <v>1</v>
      </c>
      <c r="K51" s="4">
        <v>35</v>
      </c>
      <c r="L51" s="4">
        <v>3</v>
      </c>
      <c r="M51" s="4">
        <v>8</v>
      </c>
      <c r="N51" s="4">
        <v>3</v>
      </c>
      <c r="O51" s="4">
        <v>1052</v>
      </c>
      <c r="P51" s="4">
        <v>210</v>
      </c>
      <c r="Q51" s="3">
        <v>1312</v>
      </c>
      <c r="R51" s="1"/>
    </row>
    <row r="52" spans="1:18" ht="12.75" customHeight="1">
      <c r="A52" s="1" t="s">
        <v>12</v>
      </c>
      <c r="B52" s="3">
        <f>SUM(B34:B51)</f>
        <v>955</v>
      </c>
      <c r="C52" s="3">
        <f t="shared" ref="C52:P52" si="2">SUM(C34:C51)</f>
        <v>5726</v>
      </c>
      <c r="D52" s="3">
        <f t="shared" si="2"/>
        <v>113</v>
      </c>
      <c r="E52" s="3">
        <f t="shared" si="2"/>
        <v>758</v>
      </c>
      <c r="F52" s="3">
        <f t="shared" si="2"/>
        <v>820</v>
      </c>
      <c r="G52" s="3">
        <f t="shared" si="2"/>
        <v>13645</v>
      </c>
      <c r="H52" s="3">
        <f t="shared" si="2"/>
        <v>2559</v>
      </c>
      <c r="I52" s="6">
        <f t="shared" si="2"/>
        <v>24579</v>
      </c>
      <c r="J52" s="3">
        <f t="shared" si="2"/>
        <v>2096</v>
      </c>
      <c r="K52" s="3">
        <f t="shared" si="2"/>
        <v>7968</v>
      </c>
      <c r="L52" s="3">
        <f t="shared" si="2"/>
        <v>187</v>
      </c>
      <c r="M52" s="3">
        <f t="shared" si="2"/>
        <v>1457</v>
      </c>
      <c r="N52" s="3">
        <f t="shared" si="2"/>
        <v>1482</v>
      </c>
      <c r="O52" s="3">
        <f t="shared" si="2"/>
        <v>22769</v>
      </c>
      <c r="P52" s="3">
        <f t="shared" si="2"/>
        <v>4219</v>
      </c>
      <c r="Q52" s="3">
        <f t="shared" ref="Q52" si="3">SUM(J52:P52)</f>
        <v>40178</v>
      </c>
      <c r="R52" s="1"/>
    </row>
    <row r="53" spans="1:18" ht="12.75" customHeight="1">
      <c r="A53" s="1"/>
      <c r="B53" s="3"/>
      <c r="C53" s="3"/>
      <c r="D53" s="3"/>
      <c r="E53" s="3"/>
      <c r="F53" s="3"/>
      <c r="G53" s="3"/>
      <c r="H53" s="3"/>
      <c r="I53" s="6"/>
      <c r="J53" s="26"/>
      <c r="K53" s="1"/>
      <c r="L53" s="3"/>
      <c r="M53" s="3"/>
      <c r="N53" s="3"/>
      <c r="O53" s="3"/>
      <c r="P53" s="3"/>
      <c r="Q53" s="3"/>
      <c r="R53" s="1"/>
    </row>
    <row r="54" spans="1:18" ht="12.75" customHeight="1" thickBot="1">
      <c r="A54" s="1" t="s">
        <v>14</v>
      </c>
      <c r="B54" s="3">
        <f>SUM(B52,B22)</f>
        <v>2348</v>
      </c>
      <c r="C54" s="3">
        <f t="shared" ref="C54:Q54" si="4">SUM(C52,C22)</f>
        <v>6656</v>
      </c>
      <c r="D54" s="3">
        <f t="shared" si="4"/>
        <v>176</v>
      </c>
      <c r="E54" s="3">
        <f t="shared" si="4"/>
        <v>1166</v>
      </c>
      <c r="F54" s="3">
        <f t="shared" si="4"/>
        <v>1113</v>
      </c>
      <c r="G54" s="3">
        <f t="shared" si="4"/>
        <v>24694</v>
      </c>
      <c r="H54" s="3">
        <f t="shared" si="4"/>
        <v>3620</v>
      </c>
      <c r="I54" s="35">
        <f t="shared" si="4"/>
        <v>39806</v>
      </c>
      <c r="J54" s="3">
        <f t="shared" si="4"/>
        <v>5612</v>
      </c>
      <c r="K54" s="3">
        <f t="shared" si="4"/>
        <v>9387</v>
      </c>
      <c r="L54" s="3">
        <f t="shared" si="4"/>
        <v>291</v>
      </c>
      <c r="M54" s="3">
        <f t="shared" si="4"/>
        <v>2198</v>
      </c>
      <c r="N54" s="3">
        <f t="shared" si="4"/>
        <v>2001</v>
      </c>
      <c r="O54" s="3">
        <f>SUM(O52,O22)</f>
        <v>41008</v>
      </c>
      <c r="P54" s="3">
        <f t="shared" si="4"/>
        <v>6044</v>
      </c>
      <c r="Q54" s="3">
        <f t="shared" si="4"/>
        <v>66541</v>
      </c>
      <c r="R54" s="1"/>
    </row>
    <row r="55" spans="1:18" ht="12.75" customHeight="1" thickTop="1">
      <c r="A55" s="12" t="s">
        <v>15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32"/>
      <c r="M55" s="12"/>
      <c r="N55" s="12"/>
      <c r="O55" s="12"/>
      <c r="P55" s="32"/>
      <c r="Q55" s="32"/>
      <c r="R55" s="1"/>
    </row>
    <row r="56" spans="1:18" ht="12.75" customHeight="1">
      <c r="A56" s="1" t="s">
        <v>13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3"/>
      <c r="M56" s="1"/>
      <c r="N56" s="1"/>
      <c r="O56" s="1"/>
      <c r="P56" s="3"/>
      <c r="Q56" s="3"/>
      <c r="R56" s="1"/>
    </row>
    <row r="57" spans="1:1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"/>
      <c r="M57" s="1"/>
      <c r="N57" s="1"/>
      <c r="O57" s="1"/>
      <c r="P57" s="3"/>
      <c r="Q57" s="3"/>
      <c r="R57" s="1"/>
    </row>
    <row r="58" spans="1:1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"/>
      <c r="M58" s="1"/>
      <c r="N58" s="1"/>
      <c r="O58" s="1"/>
      <c r="P58" s="3"/>
      <c r="Q58" s="3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"/>
      <c r="M67" s="1"/>
      <c r="N67" s="1"/>
      <c r="O67" s="1"/>
      <c r="P67" s="1"/>
      <c r="Q67" s="1"/>
      <c r="R67" s="1"/>
    </row>
  </sheetData>
  <sortState ref="A10:IU21">
    <sortCondition ref="A10:A21"/>
  </sortState>
  <mergeCells count="1">
    <mergeCell ref="A27:P27"/>
  </mergeCells>
  <phoneticPr fontId="3" type="noConversion"/>
  <pageMargins left="1.02" right="0.3" top="0.78" bottom="0.5" header="0.68" footer="0.5"/>
  <pageSetup orientation="landscape" r:id="rId1"/>
  <headerFooter alignWithMargins="0"/>
  <rowBreaks count="1" manualBreakCount="1">
    <brk id="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59 - Grad HCT by Gender a</vt:lpstr>
      <vt:lpstr>JETSET</vt:lpstr>
      <vt:lpstr>'Table 59 - Grad HCT by Gender a'!Print_Area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dferlazz</cp:lastModifiedBy>
  <cp:lastPrinted>2008-05-28T15:41:18Z</cp:lastPrinted>
  <dcterms:created xsi:type="dcterms:W3CDTF">2002-09-23T20:55:45Z</dcterms:created>
  <dcterms:modified xsi:type="dcterms:W3CDTF">2010-08-23T18:03:53Z</dcterms:modified>
</cp:coreProperties>
</file>