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75" windowWidth="15480" windowHeight="11505" firstSheet="1" activeTab="2"/>
  </bookViews>
  <sheets>
    <sheet name="Sheet1" sheetId="4" state="hidden" r:id="rId1"/>
    <sheet name="Enrollment- EMSAS 2010" sheetId="3" r:id="rId2"/>
    <sheet name="Term Registration- EMSAS 2010" sheetId="1" r:id="rId3"/>
    <sheet name="Completions EMSAS 2010" sheetId="2" r:id="rId4"/>
  </sheets>
  <definedNames>
    <definedName name="_xlnm._FilterDatabase" localSheetId="3" hidden="1">'Completions EMSAS 2010'!$A$1:$F$33</definedName>
    <definedName name="_xlnm._FilterDatabase" localSheetId="1" hidden="1">'Enrollment- EMSAS 2010'!$A$1:$F$93</definedName>
    <definedName name="_xlnm._FilterDatabase" localSheetId="2" hidden="1">'Term Registration- EMSAS 2010'!$A$1:$E$65</definedName>
  </definedNames>
  <calcPr calcId="125725"/>
</workbook>
</file>

<file path=xl/calcChain.xml><?xml version="1.0" encoding="utf-8"?>
<calcChain xmlns="http://schemas.openxmlformats.org/spreadsheetml/2006/main">
  <c r="C60" i="3"/>
  <c r="C62"/>
  <c r="C63"/>
  <c r="C64"/>
  <c r="C2"/>
  <c r="C65"/>
  <c r="C66"/>
  <c r="C67"/>
  <c r="C68"/>
  <c r="C69"/>
  <c r="C70"/>
  <c r="C71"/>
  <c r="C72"/>
  <c r="C73"/>
  <c r="C74"/>
  <c r="C75"/>
  <c r="C76"/>
  <c r="C3"/>
  <c r="C4"/>
  <c r="C5"/>
  <c r="C6"/>
  <c r="C77"/>
  <c r="C78"/>
  <c r="C7"/>
  <c r="C8"/>
  <c r="C9"/>
  <c r="C10"/>
  <c r="C11"/>
  <c r="C12"/>
  <c r="C13"/>
  <c r="C79"/>
  <c r="C14"/>
  <c r="C15"/>
  <c r="C16"/>
  <c r="C80"/>
  <c r="C17"/>
  <c r="C18"/>
  <c r="C19"/>
  <c r="C20"/>
  <c r="C21"/>
  <c r="C81"/>
  <c r="C82"/>
  <c r="C83"/>
  <c r="C84"/>
  <c r="C85"/>
  <c r="C86"/>
  <c r="C87"/>
  <c r="C88"/>
  <c r="C89"/>
  <c r="C22"/>
  <c r="C90"/>
  <c r="C23"/>
  <c r="C91"/>
  <c r="C92"/>
  <c r="C24"/>
  <c r="C25"/>
  <c r="C26"/>
  <c r="C27"/>
  <c r="C28"/>
  <c r="C29"/>
  <c r="C30"/>
  <c r="C31"/>
  <c r="C32"/>
  <c r="C33"/>
  <c r="C34"/>
  <c r="C35"/>
  <c r="C36"/>
  <c r="C37"/>
  <c r="C38"/>
  <c r="C39"/>
  <c r="C40"/>
  <c r="C41"/>
  <c r="C42"/>
  <c r="C43"/>
  <c r="C44"/>
  <c r="C45"/>
  <c r="C46"/>
  <c r="C47"/>
  <c r="C48"/>
  <c r="C49"/>
  <c r="C50"/>
  <c r="C93"/>
  <c r="C94"/>
  <c r="C51"/>
  <c r="C52"/>
  <c r="C53"/>
  <c r="C54"/>
  <c r="C55"/>
  <c r="C56"/>
  <c r="C57"/>
  <c r="C58"/>
  <c r="C59"/>
  <c r="C61"/>
</calcChain>
</file>

<file path=xl/sharedStrings.xml><?xml version="1.0" encoding="utf-8"?>
<sst xmlns="http://schemas.openxmlformats.org/spreadsheetml/2006/main" count="1203" uniqueCount="431">
  <si>
    <t>Descriptor Short</t>
  </si>
  <si>
    <t>Field Name</t>
  </si>
  <si>
    <t>Field Length</t>
  </si>
  <si>
    <t>Field Location</t>
  </si>
  <si>
    <t>Degree Level Conferred</t>
  </si>
  <si>
    <t>DEGREEC</t>
  </si>
  <si>
    <t>C</t>
  </si>
  <si>
    <t>50-51</t>
  </si>
  <si>
    <t>Cumulative GPA</t>
  </si>
  <si>
    <t>CUMGPA</t>
  </si>
  <si>
    <t>R</t>
  </si>
  <si>
    <t>140-142</t>
  </si>
  <si>
    <t>Total Graded Credit Hours</t>
  </si>
  <si>
    <t>GRDTRMR</t>
  </si>
  <si>
    <t>98-100</t>
  </si>
  <si>
    <t>Total Term Quality Points</t>
  </si>
  <si>
    <t>TOTRMQPT</t>
  </si>
  <si>
    <t>133-136</t>
  </si>
  <si>
    <t>Term Grade Point Average</t>
  </si>
  <si>
    <t>TRMGPA</t>
  </si>
  <si>
    <t>137-139</t>
  </si>
  <si>
    <t>Withdraw</t>
  </si>
  <si>
    <t>WITHDRAW</t>
  </si>
  <si>
    <t>143-144</t>
  </si>
  <si>
    <t>File Type</t>
  </si>
  <si>
    <t>FILETYPE</t>
  </si>
  <si>
    <t>ERC</t>
  </si>
  <si>
    <t>1-2</t>
  </si>
  <si>
    <t>FICE College Code</t>
  </si>
  <si>
    <t>FICECODE</t>
  </si>
  <si>
    <t>3-8</t>
  </si>
  <si>
    <t>Academic Term</t>
  </si>
  <si>
    <t>ACTERM</t>
  </si>
  <si>
    <t>9-10</t>
  </si>
  <si>
    <t>Calendar Year</t>
  </si>
  <si>
    <t>CALYEAR</t>
  </si>
  <si>
    <t>11-14</t>
  </si>
  <si>
    <t>SSN or Student ID</t>
  </si>
  <si>
    <t>SOCSEC1</t>
  </si>
  <si>
    <t>15-23</t>
  </si>
  <si>
    <t>SSN or Student ID Status</t>
  </si>
  <si>
    <t>SSTAT1</t>
  </si>
  <si>
    <t>24</t>
  </si>
  <si>
    <t>SOCSEC2</t>
  </si>
  <si>
    <t>25-33</t>
  </si>
  <si>
    <t>SSTAT2</t>
  </si>
  <si>
    <t>34</t>
  </si>
  <si>
    <t>Campus I.D.</t>
  </si>
  <si>
    <t>CAMPUSID</t>
  </si>
  <si>
    <t>35-44</t>
  </si>
  <si>
    <t>Gender</t>
  </si>
  <si>
    <t>GENDER</t>
  </si>
  <si>
    <t>45</t>
  </si>
  <si>
    <t>Race / Ethnicity</t>
  </si>
  <si>
    <t>RACE</t>
  </si>
  <si>
    <t>46-47</t>
  </si>
  <si>
    <t>Date of Birth</t>
  </si>
  <si>
    <t>DOBIRTH</t>
  </si>
  <si>
    <t>48-55</t>
  </si>
  <si>
    <t>138-145</t>
  </si>
  <si>
    <t>Geographic Origin</t>
  </si>
  <si>
    <t>LOCDOMI</t>
  </si>
  <si>
    <t>ER</t>
  </si>
  <si>
    <t>56-58</t>
  </si>
  <si>
    <t>Class Level</t>
  </si>
  <si>
    <t>CLEVEL</t>
  </si>
  <si>
    <t>59-60</t>
  </si>
  <si>
    <t>Enrollment Status</t>
  </si>
  <si>
    <t>STUSTAT</t>
  </si>
  <si>
    <t>61</t>
  </si>
  <si>
    <t>Highest Degree Held</t>
  </si>
  <si>
    <t>HIDEGREE</t>
  </si>
  <si>
    <t>62-63</t>
  </si>
  <si>
    <t>48-49</t>
  </si>
  <si>
    <t>Degree Level Sought</t>
  </si>
  <si>
    <t>DEGREEST</t>
  </si>
  <si>
    <t>64-65</t>
  </si>
  <si>
    <t>First Major CIP Code</t>
  </si>
  <si>
    <t>PROGONE</t>
  </si>
  <si>
    <t>66-71</t>
  </si>
  <si>
    <t>52-57</t>
  </si>
  <si>
    <t>First Option Code</t>
  </si>
  <si>
    <t>PGONEOP</t>
  </si>
  <si>
    <t>72-75</t>
  </si>
  <si>
    <t>58-61</t>
  </si>
  <si>
    <t>Second Major CIP Code</t>
  </si>
  <si>
    <t>PROGTWO</t>
  </si>
  <si>
    <t>76-81</t>
  </si>
  <si>
    <t>62-67</t>
  </si>
  <si>
    <t>Second Option Code</t>
  </si>
  <si>
    <t>PGTWOOP</t>
  </si>
  <si>
    <t>82-85</t>
  </si>
  <si>
    <t>68-71</t>
  </si>
  <si>
    <t>Degree-Seeking Status</t>
  </si>
  <si>
    <t>DSSTATUS</t>
  </si>
  <si>
    <t>86</t>
  </si>
  <si>
    <t>Total Term Hours</t>
  </si>
  <si>
    <t>TOTRMHRE/R</t>
  </si>
  <si>
    <t>87-89</t>
  </si>
  <si>
    <t>Full-time / Part-time Override</t>
  </si>
  <si>
    <t>FTPTOVR</t>
  </si>
  <si>
    <t>90</t>
  </si>
  <si>
    <t>FT/PT Override Reason</t>
  </si>
  <si>
    <t>REASOVR</t>
  </si>
  <si>
    <t>91</t>
  </si>
  <si>
    <t>Full-Time Equivalent Enrollment</t>
  </si>
  <si>
    <t>FTEE/R</t>
  </si>
  <si>
    <t>92-94</t>
  </si>
  <si>
    <t>Audited Credit Hours</t>
  </si>
  <si>
    <t>AUDTRME/R</t>
  </si>
  <si>
    <t>95-97</t>
  </si>
  <si>
    <t>Cumulative Credit</t>
  </si>
  <si>
    <t>CUMCREDE/R</t>
  </si>
  <si>
    <t>98-101</t>
  </si>
  <si>
    <t>101-104</t>
  </si>
  <si>
    <t>Transfer Institution</t>
  </si>
  <si>
    <t>TRANSSCH</t>
  </si>
  <si>
    <t>102-107</t>
  </si>
  <si>
    <t>105-110</t>
  </si>
  <si>
    <t>Initial Transfer Hours</t>
  </si>
  <si>
    <t>CRTRAN1E/R</t>
  </si>
  <si>
    <t>108-111</t>
  </si>
  <si>
    <t>111-114</t>
  </si>
  <si>
    <t>Cumulative Transfer Hours</t>
  </si>
  <si>
    <t>CRTRAN2E/R</t>
  </si>
  <si>
    <t>112-115</t>
  </si>
  <si>
    <t>115-118</t>
  </si>
  <si>
    <t>MHEC Participant</t>
  </si>
  <si>
    <t>MHECPRO</t>
  </si>
  <si>
    <t>116</t>
  </si>
  <si>
    <t>119</t>
  </si>
  <si>
    <t>Remed Math</t>
  </si>
  <si>
    <t>REMATHE/R</t>
  </si>
  <si>
    <t>117-119</t>
  </si>
  <si>
    <t>120-122</t>
  </si>
  <si>
    <t>Remed English</t>
  </si>
  <si>
    <t>REENGLE/R</t>
  </si>
  <si>
    <t>123-125</t>
  </si>
  <si>
    <t>REREADE/R</t>
  </si>
  <si>
    <t>126-128</t>
  </si>
  <si>
    <t>Non-College Hours</t>
  </si>
  <si>
    <t>NONCOLE/R</t>
  </si>
  <si>
    <t>129-131</t>
  </si>
  <si>
    <t>HS Student</t>
  </si>
  <si>
    <t>HSSTUDNT</t>
  </si>
  <si>
    <t>129</t>
  </si>
  <si>
    <t>132</t>
  </si>
  <si>
    <t>High School Code</t>
  </si>
  <si>
    <t>HSCODE</t>
  </si>
  <si>
    <t>E</t>
  </si>
  <si>
    <t>130-135</t>
  </si>
  <si>
    <t>HSGRDYR</t>
  </si>
  <si>
    <t>136-141</t>
  </si>
  <si>
    <t>High School Class Size</t>
  </si>
  <si>
    <t>HSCSIZE</t>
  </si>
  <si>
    <t>142-145</t>
  </si>
  <si>
    <t>High School Class Rank</t>
  </si>
  <si>
    <t>HSCRANK</t>
  </si>
  <si>
    <t>146-149</t>
  </si>
  <si>
    <t>HS Percentile Rank</t>
  </si>
  <si>
    <t>HSPRNK</t>
  </si>
  <si>
    <t>150-153</t>
  </si>
  <si>
    <t>High School Core</t>
  </si>
  <si>
    <t>CORE</t>
  </si>
  <si>
    <t>154</t>
  </si>
  <si>
    <t>HS English Courses</t>
  </si>
  <si>
    <t>HSENGCRS</t>
  </si>
  <si>
    <t>155-156</t>
  </si>
  <si>
    <t>HS Math Course</t>
  </si>
  <si>
    <t>HSMATCRS</t>
  </si>
  <si>
    <t>157-158</t>
  </si>
  <si>
    <t>HS Social Studies Course</t>
  </si>
  <si>
    <t>HSSSTCRS</t>
  </si>
  <si>
    <t>159-160</t>
  </si>
  <si>
    <t>HS Science Course</t>
  </si>
  <si>
    <t>HSSCICRS</t>
  </si>
  <si>
    <t>161-162</t>
  </si>
  <si>
    <t>HS Visual/PA Courses</t>
  </si>
  <si>
    <t>HSVPARCRS</t>
  </si>
  <si>
    <t>163-164</t>
  </si>
  <si>
    <t>HS Electives</t>
  </si>
  <si>
    <t>CORELEC</t>
  </si>
  <si>
    <t>165-166</t>
  </si>
  <si>
    <t>ACT English</t>
  </si>
  <si>
    <t>ACTENG</t>
  </si>
  <si>
    <t>167-168</t>
  </si>
  <si>
    <t>ACT Math</t>
  </si>
  <si>
    <t>ACTMAT</t>
  </si>
  <si>
    <t>169-170</t>
  </si>
  <si>
    <t>ACT Reading</t>
  </si>
  <si>
    <t>ACTRED</t>
  </si>
  <si>
    <t>171-172</t>
  </si>
  <si>
    <t>ACT Science</t>
  </si>
  <si>
    <t>ACTSCR</t>
  </si>
  <si>
    <t>173-174</t>
  </si>
  <si>
    <t>ACT Composite</t>
  </si>
  <si>
    <t>ACTCOM</t>
  </si>
  <si>
    <t>175-176</t>
  </si>
  <si>
    <t>Equated ACT Composite Score</t>
  </si>
  <si>
    <t>EACTCOM</t>
  </si>
  <si>
    <t>177</t>
  </si>
  <si>
    <t>SAT Verbal</t>
  </si>
  <si>
    <t>SATVER</t>
  </si>
  <si>
    <t>178-180</t>
  </si>
  <si>
    <t>SAT Math</t>
  </si>
  <si>
    <t>SATMAT</t>
  </si>
  <si>
    <t>181-183</t>
  </si>
  <si>
    <t>ASSET Writing Skills</t>
  </si>
  <si>
    <t>ASSETWS</t>
  </si>
  <si>
    <t>184-185</t>
  </si>
  <si>
    <t>ASSET Reading Skills</t>
  </si>
  <si>
    <t>ASSETRS</t>
  </si>
  <si>
    <t>186-187</t>
  </si>
  <si>
    <t>ASSET Numerical Skills</t>
  </si>
  <si>
    <t>ASSETNS</t>
  </si>
  <si>
    <t>188-189</t>
  </si>
  <si>
    <t>ASSET Study Skills</t>
  </si>
  <si>
    <t>ASSETSS</t>
  </si>
  <si>
    <t>190-191</t>
  </si>
  <si>
    <t>ASSET Elementary Algebra</t>
  </si>
  <si>
    <t>ASSETEA</t>
  </si>
  <si>
    <t>192-193</t>
  </si>
  <si>
    <t>ASSET Intermediate Algebra</t>
  </si>
  <si>
    <t>ASSETIA</t>
  </si>
  <si>
    <t>194-195</t>
  </si>
  <si>
    <t>ASSET College Algebra</t>
  </si>
  <si>
    <t>ASSETCA</t>
  </si>
  <si>
    <t>196-197</t>
  </si>
  <si>
    <t>ASSET Geometry</t>
  </si>
  <si>
    <t>ASSETGM</t>
  </si>
  <si>
    <t>198-199</t>
  </si>
  <si>
    <t>Ability to Benefit Test</t>
  </si>
  <si>
    <t>ABTEST</t>
  </si>
  <si>
    <t>200-201</t>
  </si>
  <si>
    <t>Ability to Benefit Test Score</t>
  </si>
  <si>
    <t>ABSCORE</t>
  </si>
  <si>
    <t>202-204</t>
  </si>
  <si>
    <t>ATHLETE</t>
  </si>
  <si>
    <t>205</t>
  </si>
  <si>
    <t>Sport</t>
  </si>
  <si>
    <t>SPORT</t>
  </si>
  <si>
    <t>206-207</t>
  </si>
  <si>
    <t>146-147</t>
  </si>
  <si>
    <t>Legal Residence</t>
  </si>
  <si>
    <t>LEGRES</t>
  </si>
  <si>
    <t>208</t>
  </si>
  <si>
    <t>Course Location</t>
  </si>
  <si>
    <t>LOCCDF</t>
  </si>
  <si>
    <t>209</t>
  </si>
  <si>
    <t>HS Foreign Language</t>
  </si>
  <si>
    <t>FLELECT</t>
  </si>
  <si>
    <t>210-211</t>
  </si>
  <si>
    <t>Last Name</t>
  </si>
  <si>
    <t>LASTNAME</t>
  </si>
  <si>
    <t>212-241</t>
  </si>
  <si>
    <t>148-177</t>
  </si>
  <si>
    <t>72-101</t>
  </si>
  <si>
    <t>First Name</t>
  </si>
  <si>
    <t>FIRSTNAM</t>
  </si>
  <si>
    <t>242-271</t>
  </si>
  <si>
    <t>178-207</t>
  </si>
  <si>
    <t>102-131</t>
  </si>
  <si>
    <t>Middle Initial</t>
  </si>
  <si>
    <t>MIDDLE</t>
  </si>
  <si>
    <t>272</t>
  </si>
  <si>
    <t>Suffix</t>
  </si>
  <si>
    <t>SUFFIX</t>
  </si>
  <si>
    <t>273-277</t>
  </si>
  <si>
    <t>209-213</t>
  </si>
  <si>
    <t>133-137</t>
  </si>
  <si>
    <t>MOSIS ID</t>
  </si>
  <si>
    <t>MOSIS</t>
  </si>
  <si>
    <t>278-287</t>
  </si>
  <si>
    <t>214-223</t>
  </si>
  <si>
    <t>146-155</t>
  </si>
  <si>
    <t>Hispanic</t>
  </si>
  <si>
    <t>RACEA</t>
  </si>
  <si>
    <t>288</t>
  </si>
  <si>
    <t>224</t>
  </si>
  <si>
    <t>156</t>
  </si>
  <si>
    <t>NR Alien</t>
  </si>
  <si>
    <t>RACEB</t>
  </si>
  <si>
    <t>289</t>
  </si>
  <si>
    <t>225</t>
  </si>
  <si>
    <t>157</t>
  </si>
  <si>
    <t>AIAN</t>
  </si>
  <si>
    <t>RACEC</t>
  </si>
  <si>
    <t>290</t>
  </si>
  <si>
    <t>226</t>
  </si>
  <si>
    <t>158</t>
  </si>
  <si>
    <t>Asian</t>
  </si>
  <si>
    <t>RACED</t>
  </si>
  <si>
    <t>291</t>
  </si>
  <si>
    <t>227</t>
  </si>
  <si>
    <t>159</t>
  </si>
  <si>
    <t>Black</t>
  </si>
  <si>
    <t>RACEE</t>
  </si>
  <si>
    <t>292</t>
  </si>
  <si>
    <t>228</t>
  </si>
  <si>
    <t>160</t>
  </si>
  <si>
    <t>Pacific Islander</t>
  </si>
  <si>
    <t>RACEF</t>
  </si>
  <si>
    <t>293</t>
  </si>
  <si>
    <t>229</t>
  </si>
  <si>
    <t>161</t>
  </si>
  <si>
    <t>White</t>
  </si>
  <si>
    <t>RACEG</t>
  </si>
  <si>
    <t>294</t>
  </si>
  <si>
    <t>230</t>
  </si>
  <si>
    <t>162</t>
  </si>
  <si>
    <t>Other Race</t>
  </si>
  <si>
    <t>RACEH</t>
  </si>
  <si>
    <t>295</t>
  </si>
  <si>
    <t>231</t>
  </si>
  <si>
    <t>163</t>
  </si>
  <si>
    <t>Other Remedial Hours</t>
  </si>
  <si>
    <t>REOTHRE/R</t>
  </si>
  <si>
    <t>296-298</t>
  </si>
  <si>
    <t>232-234</t>
  </si>
  <si>
    <t>Prep Math</t>
  </si>
  <si>
    <t>PREPMATHE/R</t>
  </si>
  <si>
    <t>299-301</t>
  </si>
  <si>
    <t>235-237</t>
  </si>
  <si>
    <t>Prep English</t>
  </si>
  <si>
    <t>PREPENGLE/R</t>
  </si>
  <si>
    <t>302-304</t>
  </si>
  <si>
    <t>238-240</t>
  </si>
  <si>
    <t>Prep Reading</t>
  </si>
  <si>
    <t>PREPREADE/R</t>
  </si>
  <si>
    <t>305-307</t>
  </si>
  <si>
    <t>Manual Year</t>
  </si>
  <si>
    <t>MANUALYEAR</t>
  </si>
  <si>
    <t>308-311</t>
  </si>
  <si>
    <t>164-167</t>
  </si>
  <si>
    <t>GEODOMI</t>
  </si>
  <si>
    <t>312-316</t>
  </si>
  <si>
    <t>Transfer Institution (IPEDSID)</t>
  </si>
  <si>
    <t>TRANSCHIPEDS</t>
  </si>
  <si>
    <t>317-322</t>
  </si>
  <si>
    <t>Range</t>
  </si>
  <si>
    <t>Field Status</t>
  </si>
  <si>
    <t>Current</t>
  </si>
  <si>
    <t>Year of High School Graduation  - yyyymmdd</t>
  </si>
  <si>
    <t>Deprecated</t>
  </si>
  <si>
    <t>Current (optional 2010)</t>
  </si>
  <si>
    <t>Current/Deprecated</t>
  </si>
  <si>
    <t>Distance Learning</t>
  </si>
  <si>
    <t>DISTANCE</t>
  </si>
  <si>
    <t>323-325</t>
  </si>
  <si>
    <t>TimCheck</t>
  </si>
  <si>
    <t>?</t>
  </si>
  <si>
    <t>NEW</t>
  </si>
  <si>
    <t>If value is not '999' then error.</t>
  </si>
  <si>
    <t>If value is not '99' then error.</t>
  </si>
  <si>
    <t>If value is not '20' then error.</t>
  </si>
  <si>
    <t>If value is not '9' then error.</t>
  </si>
  <si>
    <t>If &gt;30 or null, then error.</t>
  </si>
  <si>
    <t>If value is not '2010' then error.</t>
  </si>
  <si>
    <t>No check.</t>
  </si>
  <si>
    <t>If &gt;10 or null, then error.</t>
  </si>
  <si>
    <t>(1) If value is 999.9 but crtran2e is not 999.9 then error. (2) If student is first-time transfer and crtran1e is not equal to crtran2e, then error. (3) If null, then error.</t>
  </si>
  <si>
    <t>(1) If cumcrede&gt;=30 and clevel=freshman, then error. (2) If cumcrede &lt; 30 and &gt;=60 and clevel=sophomore, then error. (3) If cumcrede &lt; 60 and &gt;= 90 and clevel=junior, then error. (4) If cumcrede &lt; 90 and &gt;= 300 and clevel=senior, then error.</t>
  </si>
  <si>
    <t>Error check already covered in clevel.</t>
  </si>
  <si>
    <t>Skipped.</t>
  </si>
  <si>
    <t>(1) If the trimmed string is not 8 chars, then error. (2) If the first two characters are not either '99' or '19' then error. (3) If numeric version of dobirth &gt; 20021231 or &lt; 99999999, then error. (4) If last four digits are not valid month/date combinations, then error. For example, if last four are '0230' then error. (5) If numeric version of dobirth is null, then error.</t>
  </si>
  <si>
    <t>(1) Checked for valid values per EMSAS 2010 manual; if not one, then error. (2) If clevel is undergraduate, and student is degree-seeking, but degree sought is not an undergraduate degree code, then error. (3) If clevel is first-professional but degree sought is not first-professional, then error. (4) If clevel is Master's but degree sought is not Master's, then error. (5) If clevel is Specialist but degree sought is not Specialist, then error. (6) If clevel is Doctoral but degree sought is not Doctoral, then error. (7) If cumcrede&gt;=30 and clevel=freshman, then error. (8) If cumcrede &lt; 30 and &gt;=60 and clevel=sophomore, then error. (9) If cumcrede &lt; 60 and &gt;= 90 and clevel=junior, then error. (10) If cumcrede &lt; 90 and &gt;= 300 and clevel=senior, then error.</t>
  </si>
  <si>
    <t>Checked for valid values per EMSAS 2010 manual; if not one, then error.</t>
  </si>
  <si>
    <t>Checked for valid values per tradition. If not one, then error.</t>
  </si>
  <si>
    <t>(1) If trimmed version of firstnam is not the same as the regular version of firstnam, then error. (2) If firstnam is blank or contains up to two spaces in a row when trimmed, then error.</t>
  </si>
  <si>
    <t>If numeric version &gt; 10 or null, then error.</t>
  </si>
  <si>
    <t>(1) If first-professional student, and no ft-pt override, and law student (first two of progone='22'), and ftee not equal to (audited hours+enrolled hours )/15, then error. (2) If first-professional student, and no ft-pt override, and not law student (first two of progone='22'), and ftee not equal to 1, then error. (3) If not a first-professional student and ftee is not 9.99, then error.</t>
  </si>
  <si>
    <t>If not 'M', 'F', or 'U', then error.</t>
  </si>
  <si>
    <t>(1) If ft-pt override not '0', '1', or '2', then error. If ft-pt override is '1' or '2' but student is not a first-professional student, then error.</t>
  </si>
  <si>
    <t>If not an accepted value per 2010 EMSAS manual, then error.</t>
  </si>
  <si>
    <t>If numeric version is null, then error.</t>
  </si>
  <si>
    <t>(1) If length of trimmed version &lt;4, then error. (2) If numeric version is null, then error. (3) If class rank &gt; class size (after converting both to numeric), then error. (4) If numeric version &lt; 1000 but first character is not '0', then error.</t>
  </si>
  <si>
    <t>(1) If not '000000' and last two digits are not months, then error. (2) If first two digits are not either '19' or '20' then error. (3) If numeric version is null, then error. (4) If trimmed version is not 6 chars in length, then error.</t>
  </si>
  <si>
    <t>(1) If trimmed version of lastname is not the same as the regular version of lastname, then error. (2) If lastname is blank or contains up to two spaces in a row when trimmed, then error.</t>
  </si>
  <si>
    <t>(1) If other than '1', '2', or '3', then error. (2) If ficecode indicates school is a 4Y institution and legres='in-state, out-of-district' ('2'), then error.</t>
  </si>
  <si>
    <t>If not '1', '3', or '5', then error.</t>
  </si>
  <si>
    <t>If other than '0', '1', or '2', then error.</t>
  </si>
  <si>
    <t>No check. Still need to decide on a valid 'N/A' or unknown.</t>
  </si>
  <si>
    <t>If not '9999' then error.</t>
  </si>
  <si>
    <t>If not a valid 2010 CIP code, or not '900000' (Undeclared), then error.</t>
  </si>
  <si>
    <t>If not '99' then error.</t>
  </si>
  <si>
    <t>(1) If not 'N' or 'Y' then error. (2) If all the race fields = 'N' then error.</t>
  </si>
  <si>
    <t>If not '9' then error.</t>
  </si>
  <si>
    <t>Remed Reading</t>
  </si>
  <si>
    <t>If not equal to '999,' then numeric version must be between 0 and 800.</t>
  </si>
  <si>
    <t>(1) If invalid and sstat1='1' then error. (2) If valid and sstat1='2' then error.</t>
  </si>
  <si>
    <t>(1) If invalid and sstat2='1' then error. (2) If valid and sstat2='2' then error; '000000000' is an exception, and will not generate an error unless sstat2='1' (currently, this appears to be a common practice).</t>
  </si>
  <si>
    <t>If not '1' or '2' then error.</t>
  </si>
  <si>
    <t>Check Description</t>
  </si>
  <si>
    <t>DUP CHECK</t>
  </si>
  <si>
    <t>dup_err' flags records where the same socsec1 appears more than once within the particular ficecode.</t>
  </si>
  <si>
    <t>(1) Checked for valid values per EMSAS 2010 manual; if not one, then error. (2) If non-degree-seeking and degree sought is anything other than 'n/a' ('98'), then error.</t>
  </si>
  <si>
    <t>If value is not either 99 or 1-36, padded with leading 0s where appropriate, then error.</t>
  </si>
  <si>
    <t>(1) If other than 'Y' or 'N', then error. (2) If 'Y' and STUSTAT not equal to '0', then error.</t>
  </si>
  <si>
    <t>(1) If not '0', '1', '2', '3', or '4', then error. (2) If hsstudnt='Y' and STUSTAT not equal to '0', then error.</t>
  </si>
  <si>
    <t>(1) If null, then error. (2) If &gt;60, then error. (3) If less than the sum of all remedial hours, prep-ed hours, and non-college hours, then error. (4) If both total term hours and audited hours equal 0, then error.</t>
  </si>
  <si>
    <t>Athlete</t>
  </si>
  <si>
    <t>241-243</t>
  </si>
  <si>
    <t>244-247</t>
  </si>
  <si>
    <t>248-252</t>
  </si>
  <si>
    <t>253-258</t>
  </si>
  <si>
    <t>259-261</t>
  </si>
  <si>
    <t>IF value is not '11', '21', '31', '41' then error</t>
  </si>
  <si>
    <t>If not '999' then error. should be deprecated in favor of GEODOMI</t>
  </si>
  <si>
    <t>(1) If middle is not letters a to z, then error.  (2) If blank or a space, then error.</t>
  </si>
  <si>
    <t>(1) If null, then error. (2) If &gt;60, then error. (3) If less than the sum of all remedial hours, prep-ed hours, and non-college hours, then error. (4) If both total term hours and audited hours equal 0, then error. 5) If student is full-time and they are not uknown (degreest=98)then error;</t>
  </si>
  <si>
    <t>(1) Cumgpa is greater than 4 and less than 9.99. (2) Cumgpa is missing. (3)Cumgpa is equal to 9.99 and graded term hours is less than zero.</t>
  </si>
  <si>
    <t>(1)Graded term hours cannot be greater than total term hours. 
(2) Graded term hours are missing
(3) Graded term hours are greater than 60;</t>
  </si>
  <si>
    <t>1) Total term quality points cannot be less than one but greater than zero
(2) Total term quality points  is greater than 240 and Total term quality points is not coded '999.9'
(3) Total term quality points are missing
(4) If total term quality points are not coded '999.9','99.99',or '9.999' and graded term hours are
greater than zero then quality point check equals (total term quality points) divided by (graded term hours)
rounded to the nearest one hundreth
(5) If total term quality points are not coded '999.9','99.99',or '9.999' and graded term hours are
greater than zero and term gpa is not equal to quality point check then error.;</t>
  </si>
  <si>
    <t>Must appear in list of valid ipeds unit ids</t>
  </si>
  <si>
    <t xml:space="preserve"> (1) if graded term hours are greater than zero and term gpa equals 9.99 then error
(2) if term gpa is greater than four and less than 9.99 then error.
(3) if term gpa is missing then error;</t>
  </si>
  <si>
    <t>If withdraw is not coded 'NA" or 'WD" then error.</t>
  </si>
  <si>
    <t>If distance hours are greater than 30 but not equal to 99.9 or missing then error.</t>
  </si>
  <si>
    <t>If CIP is not in valid list, then error.</t>
  </si>
  <si>
    <t>If Calendar year is not 2009 or 2010, then error.
If Academic Term is 11 (Summer end of Term) or 21 (Fall end of Term) and Calendar Year is 2009, then error
If Academic Term is 31 (Winter end of Term) or 41 (Spring end of Term) and Calendar Year is 2010, then error</t>
  </si>
  <si>
    <t>This is checked with Social Security Number. If not '1' or '2' then error.</t>
  </si>
  <si>
    <t>If academic term is not 11 (Summer end of Term), 21 (Fall end of Term),
31 (Winter end of Term) or  41 (Spring end of Term) then error.</t>
  </si>
  <si>
    <t>Degree conferred must appear in EMSAS manual code for DEGREEC if not
then error. 98 (Uknown) and (99) No College-level are not valid for completions files ;</t>
  </si>
  <si>
    <t>If not 9999 then error.</t>
  </si>
  <si>
    <t>If not a valid race code or  '99' then error.</t>
  </si>
  <si>
    <t xml:space="preserve">If a transchipeds code appears in an instution's data set but not our masters list of unitid codes then 
flag as error </t>
  </si>
  <si>
    <t xml:space="preserve">If a transch code (fice or unitid) appears in an instution's data set but not our masters list of unitid and fice codes then flag as error </t>
  </si>
  <si>
    <t xml:space="preserve"> (1) Checked for valid clevel values per EMSAS 2010 manual; if not one, then error.   (2) If clevel is undergraduate, and student is degree-seeking, but degree sought is not an undergraduate degree code, then error.   (3) If clevel is first-professional but degree sought is not first-professional, then error.  (4) if clevel is Unclassified graduate for whom it is not known if the student is at the specialist, master's, or doctoral level and degree sought is not unknown then error (5) If clevel is Postbaccalaureate student not pursuing professional or graduate degrees and 
degree seeking status is degree seeking and degree sought is not an award that fits into certificates, diplomas, or degrees; POSTBACCALAUREATE CERTIFICATE, POST-MASTER’S CERTIFICATE; or Unknown (6) If clevel is Specialist degree-level graduate student and degree sought is not EDUCATION SPECIALIST, then error. (7) If clevel is Master's but degree sought is not Master's, then error. (8) If clevel is Doctoral but degree sought is not Doctoral, then error. (9) If clevel is freshmen and cumulative credit hours is greater than or equal to 30 then error. (10) If clevel is sophomore and cumulative credit hours is between 30 and 60 and the student
is not enrolled at a two-year institution then error. (11) If clevel is sophomore and cumulative credit hours is between 30 and 60
and the student is not enrolled at a two-year institution then error. 
(12) If clevel is junior and cumulative credit hours is between 60 and 90 and the student is not enrolled at a two-year institution then error. (13) If clevel is senior and cumulative credit hours is between 90 and 300
and the student is not enrolled at a two-year institution then error.
</t>
  </si>
  <si>
    <t>Removed check.</t>
  </si>
  <si>
    <t>If middle is not letters a through z then error. Note: a missing value would be flagged as error.</t>
  </si>
  <si>
    <t>(1) If clevel is Sophomore at four-year inst. cummulative credit hours must be between 30 and 60
else, error. (2) If clevel is Sophomore at two-year inst. cummulative credit hours must be between 30 and 300
else, error. (3) If clevel is Junior  cummulative credit hours must be between 30 and 90
else, error. (4) If clevel is senior and cummulative credit hours are less than 90 or equal to or greater than 300
then, error.  (5)If cummuliatve credit is missing then, error</t>
  </si>
  <si>
    <t>(1) If first-professional or graduate student student, and no ft-pt override, and law student (first two of progone='22'), and ftee not equal to (audited hours+enrolled hours )/15, then error. (2) If first-professional or graduate student, and no ft-pt override, and not law student (first two of progone='22'), and ftee not equal to 1, then error. (3) If not a first-professional or graduate student and ftee is not 9.99, then error.</t>
  </si>
</sst>
</file>

<file path=xl/styles.xml><?xml version="1.0" encoding="utf-8"?>
<styleSheet xmlns="http://schemas.openxmlformats.org/spreadsheetml/2006/main">
  <fonts count="6">
    <font>
      <sz val="11"/>
      <color theme="1"/>
      <name val="Calibri"/>
      <family val="2"/>
      <scheme val="minor"/>
    </font>
    <font>
      <sz val="10"/>
      <color indexed="8"/>
      <name val="Arial"/>
      <family val="2"/>
    </font>
    <font>
      <sz val="9"/>
      <color indexed="8"/>
      <name val="Calibri"/>
      <family val="2"/>
    </font>
    <font>
      <sz val="9"/>
      <color theme="1"/>
      <name val="Calibri"/>
      <family val="2"/>
      <scheme val="minor"/>
    </font>
    <font>
      <sz val="9"/>
      <color indexed="8"/>
      <name val="Calibri"/>
      <family val="2"/>
      <scheme val="minor"/>
    </font>
    <font>
      <sz val="9"/>
      <color theme="1"/>
      <name val="Calibri"/>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0"/>
      </patternFill>
    </fill>
    <fill>
      <patternFill patternType="solid">
        <fgColor theme="0" tint="-0.14996795556505021"/>
        <bgColor indexed="64"/>
      </patternFill>
    </fill>
  </fills>
  <borders count="1">
    <border>
      <left/>
      <right/>
      <top/>
      <bottom/>
      <diagonal/>
    </border>
  </borders>
  <cellStyleXfs count="2">
    <xf numFmtId="0" fontId="0" fillId="0" borderId="0"/>
    <xf numFmtId="0" fontId="1" fillId="0" borderId="0"/>
  </cellStyleXfs>
  <cellXfs count="17">
    <xf numFmtId="0" fontId="0" fillId="0" borderId="0" xfId="0"/>
    <xf numFmtId="0" fontId="0" fillId="2" borderId="0" xfId="0" applyFill="1" applyBorder="1" applyAlignment="1">
      <alignment wrapText="1"/>
    </xf>
    <xf numFmtId="0" fontId="0" fillId="2" borderId="0" xfId="0" applyFill="1" applyBorder="1" applyAlignment="1">
      <alignment horizontal="center" wrapText="1"/>
    </xf>
    <xf numFmtId="0" fontId="3" fillId="2" borderId="0" xfId="0" applyFont="1" applyFill="1" applyBorder="1" applyAlignment="1">
      <alignment wrapText="1"/>
    </xf>
    <xf numFmtId="0" fontId="3" fillId="2" borderId="0" xfId="0" applyFont="1" applyFill="1" applyBorder="1" applyAlignment="1">
      <alignment horizontal="center" wrapText="1"/>
    </xf>
    <xf numFmtId="0" fontId="3" fillId="0" borderId="0" xfId="0" applyFont="1"/>
    <xf numFmtId="0" fontId="0" fillId="2" borderId="0" xfId="0" applyFill="1" applyBorder="1" applyAlignment="1">
      <alignment horizontal="left" vertical="top"/>
    </xf>
    <xf numFmtId="0" fontId="0" fillId="2" borderId="0" xfId="0" applyFill="1" applyBorder="1" applyAlignment="1">
      <alignment horizontal="left" vertical="top" wrapText="1"/>
    </xf>
    <xf numFmtId="0" fontId="2" fillId="3" borderId="0" xfId="1" applyFont="1" applyFill="1" applyBorder="1" applyAlignment="1">
      <alignment horizontal="left" vertical="top" wrapText="1"/>
    </xf>
    <xf numFmtId="0" fontId="2" fillId="2" borderId="0" xfId="1" applyFont="1" applyFill="1" applyBorder="1" applyAlignment="1">
      <alignment horizontal="left" vertical="top" wrapText="1"/>
    </xf>
    <xf numFmtId="0" fontId="4" fillId="3" borderId="0" xfId="1" applyFont="1" applyFill="1" applyBorder="1" applyAlignment="1">
      <alignment horizontal="left" vertical="top" wrapText="1"/>
    </xf>
    <xf numFmtId="0" fontId="4" fillId="2" borderId="0" xfId="1" applyFont="1" applyFill="1" applyBorder="1" applyAlignment="1">
      <alignment horizontal="left" vertical="top" wrapText="1"/>
    </xf>
    <xf numFmtId="0" fontId="5" fillId="2" borderId="0" xfId="0" applyFont="1" applyFill="1" applyBorder="1" applyAlignment="1">
      <alignment wrapText="1"/>
    </xf>
    <xf numFmtId="0" fontId="5" fillId="2" borderId="0" xfId="0" applyFont="1" applyFill="1" applyBorder="1" applyAlignment="1">
      <alignment horizontal="left" vertical="top" wrapText="1"/>
    </xf>
    <xf numFmtId="0" fontId="5" fillId="4" borderId="0" xfId="0" quotePrefix="1" applyFont="1" applyFill="1" applyBorder="1" applyAlignment="1">
      <alignment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vertical="top" wrapText="1"/>
    </xf>
  </cellXfs>
  <cellStyles count="2">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34"/>
  <sheetViews>
    <sheetView workbookViewId="0"/>
  </sheetViews>
  <sheetFormatPr defaultRowHeight="10.5" customHeight="1"/>
  <sheetData>
    <row r="1" spans="1:2" ht="10.5" customHeight="1">
      <c r="A1" s="5" t="s">
        <v>235</v>
      </c>
      <c r="B1" s="5" t="e">
        <v>#N/A</v>
      </c>
    </row>
    <row r="2" spans="1:2" ht="10.5" customHeight="1">
      <c r="A2" s="5" t="s">
        <v>232</v>
      </c>
      <c r="B2" s="5" t="e">
        <v>#N/A</v>
      </c>
    </row>
    <row r="3" spans="1:2" ht="10.5" customHeight="1">
      <c r="A3" s="5" t="s">
        <v>196</v>
      </c>
      <c r="B3" s="5" t="e">
        <v>#N/A</v>
      </c>
    </row>
    <row r="4" spans="1:2" ht="10.5" customHeight="1">
      <c r="A4" s="5" t="s">
        <v>184</v>
      </c>
      <c r="B4" s="5" t="e">
        <v>#N/A</v>
      </c>
    </row>
    <row r="5" spans="1:2" ht="10.5" customHeight="1">
      <c r="A5" s="5" t="s">
        <v>187</v>
      </c>
      <c r="B5" s="5" t="e">
        <v>#N/A</v>
      </c>
    </row>
    <row r="6" spans="1:2" ht="10.5" customHeight="1">
      <c r="A6" s="5" t="s">
        <v>190</v>
      </c>
      <c r="B6" s="5" t="e">
        <v>#N/A</v>
      </c>
    </row>
    <row r="7" spans="1:2" ht="10.5" customHeight="1">
      <c r="A7" s="5" t="s">
        <v>193</v>
      </c>
      <c r="B7" s="5" t="e">
        <v>#N/A</v>
      </c>
    </row>
    <row r="8" spans="1:2" ht="10.5" customHeight="1">
      <c r="A8" s="5" t="s">
        <v>226</v>
      </c>
      <c r="B8" s="5" t="e">
        <v>#N/A</v>
      </c>
    </row>
    <row r="9" spans="1:2" ht="10.5" customHeight="1">
      <c r="A9" s="5" t="s">
        <v>220</v>
      </c>
      <c r="B9" s="5" t="e">
        <v>#N/A</v>
      </c>
    </row>
    <row r="10" spans="1:2" ht="10.5" customHeight="1">
      <c r="A10" s="5" t="s">
        <v>229</v>
      </c>
      <c r="B10" s="5" t="e">
        <v>#N/A</v>
      </c>
    </row>
    <row r="11" spans="1:2" ht="10.5" customHeight="1">
      <c r="A11" s="5" t="s">
        <v>223</v>
      </c>
      <c r="B11" s="5" t="e">
        <v>#N/A</v>
      </c>
    </row>
    <row r="12" spans="1:2" ht="10.5" customHeight="1">
      <c r="A12" s="5" t="s">
        <v>214</v>
      </c>
      <c r="B12" s="5" t="e">
        <v>#N/A</v>
      </c>
    </row>
    <row r="13" spans="1:2" ht="10.5" customHeight="1">
      <c r="A13" s="5" t="s">
        <v>211</v>
      </c>
      <c r="B13" s="5" t="e">
        <v>#N/A</v>
      </c>
    </row>
    <row r="14" spans="1:2" ht="10.5" customHeight="1">
      <c r="A14" s="5" t="s">
        <v>217</v>
      </c>
      <c r="B14" s="5" t="e">
        <v>#N/A</v>
      </c>
    </row>
    <row r="15" spans="1:2" ht="10.5" customHeight="1">
      <c r="A15" s="5" t="s">
        <v>208</v>
      </c>
      <c r="B15" s="5" t="e">
        <v>#N/A</v>
      </c>
    </row>
    <row r="16" spans="1:2" ht="10.5" customHeight="1">
      <c r="A16" s="5" t="s">
        <v>237</v>
      </c>
      <c r="B16" s="5" t="e">
        <v>#N/A</v>
      </c>
    </row>
    <row r="17" spans="1:2" ht="10.5" customHeight="1">
      <c r="A17" s="5" t="s">
        <v>163</v>
      </c>
      <c r="B17" s="5" t="e">
        <v>#N/A</v>
      </c>
    </row>
    <row r="18" spans="1:2" ht="10.5" customHeight="1">
      <c r="A18" s="5" t="s">
        <v>181</v>
      </c>
      <c r="B18" s="5" t="e">
        <v>#N/A</v>
      </c>
    </row>
    <row r="19" spans="1:2" ht="10.5" customHeight="1">
      <c r="A19" s="5" t="s">
        <v>199</v>
      </c>
      <c r="B19" s="5" t="e">
        <v>#N/A</v>
      </c>
    </row>
    <row r="20" spans="1:2" ht="10.5" customHeight="1">
      <c r="A20" s="5" t="s">
        <v>250</v>
      </c>
      <c r="B20" s="5" t="e">
        <v>#N/A</v>
      </c>
    </row>
    <row r="21" spans="1:2" ht="10.5" customHeight="1">
      <c r="A21" s="5" t="s">
        <v>148</v>
      </c>
      <c r="B21" s="5" t="e">
        <v>#N/A</v>
      </c>
    </row>
    <row r="22" spans="1:2" ht="10.5" customHeight="1">
      <c r="A22" s="5" t="s">
        <v>157</v>
      </c>
      <c r="B22" s="5" t="e">
        <v>#N/A</v>
      </c>
    </row>
    <row r="23" spans="1:2" ht="10.5" customHeight="1">
      <c r="A23" s="5" t="s">
        <v>154</v>
      </c>
      <c r="B23" s="5" t="e">
        <v>#N/A</v>
      </c>
    </row>
    <row r="24" spans="1:2" ht="10.5" customHeight="1">
      <c r="A24" s="5" t="s">
        <v>166</v>
      </c>
      <c r="B24" s="5" t="e">
        <v>#N/A</v>
      </c>
    </row>
    <row r="25" spans="1:2" ht="10.5" customHeight="1">
      <c r="A25" s="5" t="s">
        <v>151</v>
      </c>
      <c r="B25" s="5" t="e">
        <v>#N/A</v>
      </c>
    </row>
    <row r="26" spans="1:2" ht="10.5" customHeight="1">
      <c r="A26" s="5" t="s">
        <v>169</v>
      </c>
      <c r="B26" s="5" t="e">
        <v>#N/A</v>
      </c>
    </row>
    <row r="27" spans="1:2" ht="10.5" customHeight="1">
      <c r="A27" s="5" t="s">
        <v>160</v>
      </c>
      <c r="B27" s="5" t="e">
        <v>#N/A</v>
      </c>
    </row>
    <row r="28" spans="1:2" ht="10.5" customHeight="1">
      <c r="A28" s="5" t="s">
        <v>175</v>
      </c>
      <c r="B28" s="5" t="e">
        <v>#N/A</v>
      </c>
    </row>
    <row r="29" spans="1:2" ht="10.5" customHeight="1">
      <c r="A29" s="5" t="s">
        <v>172</v>
      </c>
      <c r="B29" s="5" t="e">
        <v>#N/A</v>
      </c>
    </row>
    <row r="30" spans="1:2" ht="10.5" customHeight="1">
      <c r="A30" s="5" t="s">
        <v>178</v>
      </c>
      <c r="B30" s="5" t="e">
        <v>#N/A</v>
      </c>
    </row>
    <row r="31" spans="1:2" ht="10.5" customHeight="1">
      <c r="A31" s="5" t="s">
        <v>244</v>
      </c>
      <c r="B31" s="5" t="e">
        <v>#N/A</v>
      </c>
    </row>
    <row r="32" spans="1:2" ht="10.5" customHeight="1">
      <c r="A32" s="5" t="s">
        <v>247</v>
      </c>
      <c r="B32" s="5" t="e">
        <v>#N/A</v>
      </c>
    </row>
    <row r="33" spans="1:2" ht="10.5" customHeight="1">
      <c r="A33" s="5" t="s">
        <v>205</v>
      </c>
      <c r="B33" s="5" t="e">
        <v>#N/A</v>
      </c>
    </row>
    <row r="34" spans="1:2" ht="10.5" customHeight="1">
      <c r="A34" s="5" t="s">
        <v>202</v>
      </c>
      <c r="B34" s="5" t="e">
        <v>#N/A</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I95"/>
  <sheetViews>
    <sheetView topLeftCell="A4" workbookViewId="0">
      <selection activeCell="N8" sqref="N8"/>
    </sheetView>
  </sheetViews>
  <sheetFormatPr defaultRowHeight="17.25" customHeight="1"/>
  <cols>
    <col min="1" max="1" width="24.7109375" style="3" customWidth="1"/>
    <col min="2" max="3" width="10.85546875" style="3" customWidth="1"/>
    <col min="4" max="4" width="9.42578125" style="4" customWidth="1"/>
    <col min="5" max="5" width="9.140625" style="4"/>
    <col min="6" max="6" width="11.7109375" style="4" customWidth="1"/>
    <col min="7" max="7" width="7.85546875" style="4" customWidth="1"/>
    <col min="8" max="8" width="10.28515625" style="4" customWidth="1"/>
    <col min="9" max="9" width="47.7109375" style="3" customWidth="1"/>
    <col min="10" max="16384" width="9.140625" style="3"/>
  </cols>
  <sheetData>
    <row r="1" spans="1:9" ht="24">
      <c r="A1" s="8" t="s">
        <v>0</v>
      </c>
      <c r="B1" s="8" t="s">
        <v>1</v>
      </c>
      <c r="C1" s="8"/>
      <c r="D1" s="8" t="s">
        <v>2</v>
      </c>
      <c r="E1" s="8" t="s">
        <v>339</v>
      </c>
      <c r="F1" s="8" t="s">
        <v>340</v>
      </c>
      <c r="G1" s="8" t="s">
        <v>3</v>
      </c>
      <c r="H1" s="8" t="s">
        <v>349</v>
      </c>
      <c r="I1" s="8" t="s">
        <v>392</v>
      </c>
    </row>
    <row r="2" spans="1:9" ht="12">
      <c r="A2" s="9" t="s">
        <v>31</v>
      </c>
      <c r="B2" s="9" t="s">
        <v>32</v>
      </c>
      <c r="C2" s="9" t="str">
        <f>VLOOKUP(B2, 'Term Registration- EMSAS 2010'!B:B, 1, FALSE)</f>
        <v>ACTERM</v>
      </c>
      <c r="D2" s="9">
        <v>2</v>
      </c>
      <c r="E2" s="9" t="s">
        <v>33</v>
      </c>
      <c r="F2" s="9" t="s">
        <v>341</v>
      </c>
      <c r="G2" s="9" t="s">
        <v>26</v>
      </c>
      <c r="H2" s="15">
        <v>1</v>
      </c>
      <c r="I2" s="16" t="s">
        <v>354</v>
      </c>
    </row>
    <row r="3" spans="1:9" ht="12">
      <c r="A3" s="9" t="s">
        <v>108</v>
      </c>
      <c r="B3" s="9" t="s">
        <v>109</v>
      </c>
      <c r="C3" s="9" t="str">
        <f>VLOOKUP(B3, 'Term Registration- EMSAS 2010'!B:B, 1, FALSE)</f>
        <v>AUDTRME/R</v>
      </c>
      <c r="D3" s="9">
        <v>3</v>
      </c>
      <c r="E3" s="9" t="s">
        <v>110</v>
      </c>
      <c r="F3" s="9" t="s">
        <v>341</v>
      </c>
      <c r="G3" s="9" t="s">
        <v>26</v>
      </c>
      <c r="H3" s="15">
        <v>1</v>
      </c>
      <c r="I3" s="16" t="s">
        <v>356</v>
      </c>
    </row>
    <row r="4" spans="1:9" ht="12">
      <c r="A4" s="9" t="s">
        <v>34</v>
      </c>
      <c r="B4" s="9" t="s">
        <v>35</v>
      </c>
      <c r="C4" s="9" t="str">
        <f>VLOOKUP(B4, 'Term Registration- EMSAS 2010'!B:B, 1, FALSE)</f>
        <v>CALYEAR</v>
      </c>
      <c r="D4" s="9">
        <v>4</v>
      </c>
      <c r="E4" s="9" t="s">
        <v>36</v>
      </c>
      <c r="F4" s="9" t="s">
        <v>341</v>
      </c>
      <c r="G4" s="9" t="s">
        <v>26</v>
      </c>
      <c r="H4" s="15">
        <v>1</v>
      </c>
      <c r="I4" s="16" t="s">
        <v>357</v>
      </c>
    </row>
    <row r="5" spans="1:9" ht="12">
      <c r="A5" s="9" t="s">
        <v>47</v>
      </c>
      <c r="B5" s="9" t="s">
        <v>48</v>
      </c>
      <c r="C5" s="9" t="str">
        <f>VLOOKUP(B5, 'Term Registration- EMSAS 2010'!B:B, 1, FALSE)</f>
        <v>CAMPUSID</v>
      </c>
      <c r="D5" s="9">
        <v>10</v>
      </c>
      <c r="E5" s="9" t="s">
        <v>49</v>
      </c>
      <c r="F5" s="9" t="s">
        <v>341</v>
      </c>
      <c r="G5" s="9" t="s">
        <v>26</v>
      </c>
      <c r="H5" s="15" t="s">
        <v>350</v>
      </c>
      <c r="I5" s="16" t="s">
        <v>358</v>
      </c>
    </row>
    <row r="6" spans="1:9" ht="312">
      <c r="A6" s="9" t="s">
        <v>64</v>
      </c>
      <c r="B6" s="9" t="s">
        <v>65</v>
      </c>
      <c r="C6" s="9" t="str">
        <f>VLOOKUP(B6, 'Term Registration- EMSAS 2010'!B:B, 1, FALSE)</f>
        <v>CLEVEL</v>
      </c>
      <c r="D6" s="9">
        <v>2</v>
      </c>
      <c r="E6" s="9" t="s">
        <v>66</v>
      </c>
      <c r="F6" s="9" t="s">
        <v>341</v>
      </c>
      <c r="G6" s="9" t="s">
        <v>26</v>
      </c>
      <c r="H6" s="15">
        <v>1</v>
      </c>
      <c r="I6" s="16" t="s">
        <v>426</v>
      </c>
    </row>
    <row r="7" spans="1:9" ht="36">
      <c r="A7" s="9" t="s">
        <v>119</v>
      </c>
      <c r="B7" s="9" t="s">
        <v>120</v>
      </c>
      <c r="C7" s="9" t="str">
        <f>VLOOKUP(B7, 'Term Registration- EMSAS 2010'!B:B, 1, FALSE)</f>
        <v>CRTRAN1E/R</v>
      </c>
      <c r="D7" s="9">
        <v>4</v>
      </c>
      <c r="E7" s="9" t="s">
        <v>121</v>
      </c>
      <c r="F7" s="9" t="s">
        <v>341</v>
      </c>
      <c r="G7" s="9" t="s">
        <v>62</v>
      </c>
      <c r="H7" s="15" t="s">
        <v>350</v>
      </c>
      <c r="I7" s="16" t="s">
        <v>360</v>
      </c>
    </row>
    <row r="8" spans="1:9" ht="36">
      <c r="A8" s="9" t="s">
        <v>123</v>
      </c>
      <c r="B8" s="9" t="s">
        <v>124</v>
      </c>
      <c r="C8" s="9" t="str">
        <f>VLOOKUP(B8, 'Term Registration- EMSAS 2010'!B:B, 1, FALSE)</f>
        <v>CRTRAN2E/R</v>
      </c>
      <c r="D8" s="9">
        <v>4</v>
      </c>
      <c r="E8" s="9" t="s">
        <v>125</v>
      </c>
      <c r="F8" s="9" t="s">
        <v>341</v>
      </c>
      <c r="G8" s="9" t="s">
        <v>62</v>
      </c>
      <c r="H8" s="15">
        <v>1</v>
      </c>
      <c r="I8" s="16" t="s">
        <v>360</v>
      </c>
    </row>
    <row r="9" spans="1:9" ht="108">
      <c r="A9" s="9" t="s">
        <v>111</v>
      </c>
      <c r="B9" s="9" t="s">
        <v>112</v>
      </c>
      <c r="C9" s="9" t="str">
        <f>VLOOKUP(B9, 'Term Registration- EMSAS 2010'!B:B, 1, FALSE)</f>
        <v>CUMCREDE/R</v>
      </c>
      <c r="D9" s="9">
        <v>4</v>
      </c>
      <c r="E9" s="9" t="s">
        <v>113</v>
      </c>
      <c r="F9" s="9" t="s">
        <v>341</v>
      </c>
      <c r="G9" s="9" t="s">
        <v>62</v>
      </c>
      <c r="H9" s="15">
        <v>1</v>
      </c>
      <c r="I9" s="16" t="s">
        <v>429</v>
      </c>
    </row>
    <row r="10" spans="1:9" ht="12">
      <c r="A10" s="9" t="s">
        <v>74</v>
      </c>
      <c r="B10" s="9" t="s">
        <v>75</v>
      </c>
      <c r="C10" s="9" t="str">
        <f>VLOOKUP(B10, 'Term Registration- EMSAS 2010'!B:B, 1, FALSE)</f>
        <v>DEGREEST</v>
      </c>
      <c r="D10" s="9">
        <v>2</v>
      </c>
      <c r="E10" s="9" t="s">
        <v>76</v>
      </c>
      <c r="F10" s="9" t="s">
        <v>341</v>
      </c>
      <c r="G10" s="9" t="s">
        <v>62</v>
      </c>
      <c r="H10" s="15" t="s">
        <v>350</v>
      </c>
      <c r="I10" s="16" t="s">
        <v>362</v>
      </c>
    </row>
    <row r="11" spans="1:9" ht="24">
      <c r="A11" s="13" t="s">
        <v>346</v>
      </c>
      <c r="B11" s="13" t="s">
        <v>347</v>
      </c>
      <c r="C11" s="9" t="str">
        <f>VLOOKUP(B11, 'Term Registration- EMSAS 2010'!B:B, 1, FALSE)</f>
        <v>DISTANCE</v>
      </c>
      <c r="D11" s="13">
        <v>3</v>
      </c>
      <c r="E11" s="13" t="s">
        <v>348</v>
      </c>
      <c r="F11" s="13" t="s">
        <v>341</v>
      </c>
      <c r="G11" s="9" t="s">
        <v>62</v>
      </c>
      <c r="H11" s="15" t="s">
        <v>351</v>
      </c>
      <c r="I11" s="16" t="s">
        <v>416</v>
      </c>
    </row>
    <row r="12" spans="1:9" ht="84">
      <c r="A12" s="9" t="s">
        <v>56</v>
      </c>
      <c r="B12" s="9" t="s">
        <v>57</v>
      </c>
      <c r="C12" s="9" t="str">
        <f>VLOOKUP(B12, 'Term Registration- EMSAS 2010'!B:B, 1, FALSE)</f>
        <v>DOBIRTH</v>
      </c>
      <c r="D12" s="9">
        <v>8</v>
      </c>
      <c r="E12" s="9" t="s">
        <v>58</v>
      </c>
      <c r="F12" s="9" t="s">
        <v>341</v>
      </c>
      <c r="G12" s="9" t="s">
        <v>62</v>
      </c>
      <c r="H12" s="15">
        <v>1</v>
      </c>
      <c r="I12" s="16" t="s">
        <v>364</v>
      </c>
    </row>
    <row r="13" spans="1:9" ht="36">
      <c r="A13" s="9" t="s">
        <v>93</v>
      </c>
      <c r="B13" s="9" t="s">
        <v>94</v>
      </c>
      <c r="C13" s="9" t="str">
        <f>VLOOKUP(B13, 'Term Registration- EMSAS 2010'!B:B, 1, FALSE)</f>
        <v>DSSTATUS</v>
      </c>
      <c r="D13" s="9">
        <v>1</v>
      </c>
      <c r="E13" s="9" t="s">
        <v>95</v>
      </c>
      <c r="F13" s="9" t="s">
        <v>341</v>
      </c>
      <c r="G13" s="9" t="s">
        <v>62</v>
      </c>
      <c r="H13" s="15">
        <v>1</v>
      </c>
      <c r="I13" s="16" t="s">
        <v>395</v>
      </c>
    </row>
    <row r="14" spans="1:9" ht="24">
      <c r="A14" s="9" t="s">
        <v>28</v>
      </c>
      <c r="B14" s="9" t="s">
        <v>29</v>
      </c>
      <c r="C14" s="9" t="str">
        <f>VLOOKUP(B14, 'Term Registration- EMSAS 2010'!B:B, 1, FALSE)</f>
        <v>FICECODE</v>
      </c>
      <c r="D14" s="9">
        <v>6</v>
      </c>
      <c r="E14" s="9" t="s">
        <v>30</v>
      </c>
      <c r="F14" s="9" t="s">
        <v>341</v>
      </c>
      <c r="G14" s="9" t="s">
        <v>62</v>
      </c>
      <c r="H14" s="15">
        <v>1</v>
      </c>
      <c r="I14" s="16" t="s">
        <v>367</v>
      </c>
    </row>
    <row r="15" spans="1:9" ht="12">
      <c r="A15" s="9" t="s">
        <v>24</v>
      </c>
      <c r="B15" s="9" t="s">
        <v>25</v>
      </c>
      <c r="C15" s="9" t="str">
        <f>VLOOKUP(B15, 'Term Registration- EMSAS 2010'!B:B, 1, FALSE)</f>
        <v>FILETYPE</v>
      </c>
      <c r="D15" s="9">
        <v>2</v>
      </c>
      <c r="E15" s="9" t="s">
        <v>27</v>
      </c>
      <c r="F15" s="9" t="s">
        <v>341</v>
      </c>
      <c r="G15" s="9" t="s">
        <v>62</v>
      </c>
      <c r="H15" s="15" t="s">
        <v>350</v>
      </c>
      <c r="I15" s="16" t="s">
        <v>358</v>
      </c>
    </row>
    <row r="16" spans="1:9" ht="48">
      <c r="A16" s="9" t="s">
        <v>257</v>
      </c>
      <c r="B16" s="9" t="s">
        <v>258</v>
      </c>
      <c r="C16" s="9" t="str">
        <f>VLOOKUP(B16, 'Term Registration- EMSAS 2010'!B:B, 1, FALSE)</f>
        <v>FIRSTNAM</v>
      </c>
      <c r="D16" s="9">
        <v>30</v>
      </c>
      <c r="E16" s="9" t="s">
        <v>259</v>
      </c>
      <c r="F16" s="9" t="s">
        <v>341</v>
      </c>
      <c r="G16" s="9" t="s">
        <v>62</v>
      </c>
      <c r="H16" s="15">
        <v>1</v>
      </c>
      <c r="I16" s="16" t="s">
        <v>368</v>
      </c>
    </row>
    <row r="17" spans="1:9" ht="84">
      <c r="A17" s="9" t="s">
        <v>105</v>
      </c>
      <c r="B17" s="9" t="s">
        <v>106</v>
      </c>
      <c r="C17" s="9" t="str">
        <f>VLOOKUP(B17, 'Term Registration- EMSAS 2010'!B:B, 1, FALSE)</f>
        <v>FTEE/R</v>
      </c>
      <c r="D17" s="9">
        <v>3</v>
      </c>
      <c r="E17" s="9" t="s">
        <v>107</v>
      </c>
      <c r="F17" s="9" t="s">
        <v>341</v>
      </c>
      <c r="G17" s="9" t="s">
        <v>62</v>
      </c>
      <c r="H17" s="15">
        <v>1</v>
      </c>
      <c r="I17" s="16" t="s">
        <v>370</v>
      </c>
    </row>
    <row r="18" spans="1:9" ht="36">
      <c r="A18" s="9" t="s">
        <v>99</v>
      </c>
      <c r="B18" s="9" t="s">
        <v>100</v>
      </c>
      <c r="C18" s="9" t="str">
        <f>VLOOKUP(B18, 'Term Registration- EMSAS 2010'!B:B, 1, FALSE)</f>
        <v>FTPTOVR</v>
      </c>
      <c r="D18" s="9">
        <v>1</v>
      </c>
      <c r="E18" s="9" t="s">
        <v>101</v>
      </c>
      <c r="F18" s="9" t="s">
        <v>341</v>
      </c>
      <c r="G18" s="9" t="s">
        <v>62</v>
      </c>
      <c r="H18" s="15">
        <v>1</v>
      </c>
      <c r="I18" s="16" t="s">
        <v>372</v>
      </c>
    </row>
    <row r="19" spans="1:9" ht="12">
      <c r="A19" s="9" t="s">
        <v>50</v>
      </c>
      <c r="B19" s="9" t="s">
        <v>51</v>
      </c>
      <c r="C19" s="9" t="str">
        <f>VLOOKUP(B19, 'Term Registration- EMSAS 2010'!B:B, 1, FALSE)</f>
        <v>GENDER</v>
      </c>
      <c r="D19" s="9">
        <v>1</v>
      </c>
      <c r="E19" s="9" t="s">
        <v>52</v>
      </c>
      <c r="F19" s="9" t="s">
        <v>341</v>
      </c>
      <c r="G19" s="9" t="s">
        <v>149</v>
      </c>
      <c r="H19" s="15">
        <v>1</v>
      </c>
      <c r="I19" s="16" t="s">
        <v>371</v>
      </c>
    </row>
    <row r="20" spans="1:9" ht="12">
      <c r="A20" s="9" t="s">
        <v>60</v>
      </c>
      <c r="B20" s="9" t="s">
        <v>334</v>
      </c>
      <c r="C20" s="9" t="str">
        <f>VLOOKUP(B20, 'Term Registration- EMSAS 2010'!B:B, 1, FALSE)</f>
        <v>GEODOMI</v>
      </c>
      <c r="D20" s="9">
        <v>5</v>
      </c>
      <c r="E20" s="9" t="s">
        <v>335</v>
      </c>
      <c r="F20" s="9" t="s">
        <v>341</v>
      </c>
      <c r="G20" s="9" t="s">
        <v>149</v>
      </c>
      <c r="H20" s="15" t="s">
        <v>351</v>
      </c>
      <c r="I20" s="16" t="s">
        <v>363</v>
      </c>
    </row>
    <row r="21" spans="1:9" ht="24">
      <c r="A21" s="9" t="s">
        <v>70</v>
      </c>
      <c r="B21" s="9" t="s">
        <v>71</v>
      </c>
      <c r="C21" s="9" t="str">
        <f>VLOOKUP(B21, 'Term Registration- EMSAS 2010'!B:B, 1, FALSE)</f>
        <v>HIDEGREE</v>
      </c>
      <c r="D21" s="9">
        <v>2</v>
      </c>
      <c r="E21" s="9" t="s">
        <v>72</v>
      </c>
      <c r="F21" s="9" t="s">
        <v>341</v>
      </c>
      <c r="G21" s="9" t="s">
        <v>149</v>
      </c>
      <c r="H21" s="15">
        <v>1</v>
      </c>
      <c r="I21" s="16" t="s">
        <v>373</v>
      </c>
    </row>
    <row r="22" spans="1:9" ht="24">
      <c r="A22" s="9" t="s">
        <v>143</v>
      </c>
      <c r="B22" s="9" t="s">
        <v>144</v>
      </c>
      <c r="C22" s="9" t="str">
        <f>VLOOKUP(B22, 'Term Registration- EMSAS 2010'!B:B, 1, FALSE)</f>
        <v>HSSTUDNT</v>
      </c>
      <c r="D22" s="9">
        <v>1</v>
      </c>
      <c r="E22" s="9" t="s">
        <v>145</v>
      </c>
      <c r="F22" s="9" t="s">
        <v>341</v>
      </c>
      <c r="G22" s="9" t="s">
        <v>149</v>
      </c>
      <c r="H22" s="15">
        <v>1</v>
      </c>
      <c r="I22" s="16" t="s">
        <v>397</v>
      </c>
    </row>
    <row r="23" spans="1:9" ht="48">
      <c r="A23" s="9" t="s">
        <v>252</v>
      </c>
      <c r="B23" s="9" t="s">
        <v>253</v>
      </c>
      <c r="C23" s="9" t="str">
        <f>VLOOKUP(B23, 'Term Registration- EMSAS 2010'!B:B, 1, FALSE)</f>
        <v>LASTNAME</v>
      </c>
      <c r="D23" s="9">
        <v>30</v>
      </c>
      <c r="E23" s="9" t="s">
        <v>254</v>
      </c>
      <c r="F23" s="9" t="s">
        <v>341</v>
      </c>
      <c r="G23" s="9" t="s">
        <v>149</v>
      </c>
      <c r="H23" s="15">
        <v>1</v>
      </c>
      <c r="I23" s="16" t="s">
        <v>377</v>
      </c>
    </row>
    <row r="24" spans="1:9" ht="24">
      <c r="A24" s="9" t="s">
        <v>60</v>
      </c>
      <c r="B24" s="9" t="s">
        <v>61</v>
      </c>
      <c r="C24" s="9" t="str">
        <f>VLOOKUP(B24, 'Term Registration- EMSAS 2010'!B:B, 1, FALSE)</f>
        <v>LOCDOMI</v>
      </c>
      <c r="D24" s="9">
        <v>3</v>
      </c>
      <c r="E24" s="9" t="s">
        <v>63</v>
      </c>
      <c r="F24" s="9" t="s">
        <v>343</v>
      </c>
      <c r="G24" s="9" t="s">
        <v>149</v>
      </c>
      <c r="H24" s="15">
        <v>1</v>
      </c>
      <c r="I24" s="16" t="s">
        <v>407</v>
      </c>
    </row>
    <row r="25" spans="1:9" ht="24">
      <c r="A25" s="9" t="s">
        <v>330</v>
      </c>
      <c r="B25" s="9" t="s">
        <v>331</v>
      </c>
      <c r="C25" s="9" t="str">
        <f>VLOOKUP(B25, 'Term Registration- EMSAS 2010'!B:B, 1, FALSE)</f>
        <v>MANUALYEAR</v>
      </c>
      <c r="D25" s="9">
        <v>4</v>
      </c>
      <c r="E25" s="9" t="s">
        <v>332</v>
      </c>
      <c r="F25" s="9" t="s">
        <v>341</v>
      </c>
      <c r="G25" s="9" t="s">
        <v>149</v>
      </c>
      <c r="H25" s="15" t="s">
        <v>351</v>
      </c>
      <c r="I25" s="16" t="s">
        <v>358</v>
      </c>
    </row>
    <row r="26" spans="1:9" ht="12">
      <c r="A26" s="9" t="s">
        <v>127</v>
      </c>
      <c r="B26" s="9" t="s">
        <v>128</v>
      </c>
      <c r="C26" s="9" t="str">
        <f>VLOOKUP(B26, 'Term Registration- EMSAS 2010'!B:B, 1, FALSE)</f>
        <v>MHECPRO</v>
      </c>
      <c r="D26" s="9">
        <v>1</v>
      </c>
      <c r="E26" s="9" t="s">
        <v>129</v>
      </c>
      <c r="F26" s="9" t="s">
        <v>341</v>
      </c>
      <c r="G26" s="9" t="s">
        <v>149</v>
      </c>
      <c r="H26" s="15">
        <v>1</v>
      </c>
      <c r="I26" s="16" t="s">
        <v>380</v>
      </c>
    </row>
    <row r="27" spans="1:9" ht="24">
      <c r="A27" s="9" t="s">
        <v>262</v>
      </c>
      <c r="B27" s="9" t="s">
        <v>263</v>
      </c>
      <c r="C27" s="9" t="str">
        <f>VLOOKUP(B27, 'Term Registration- EMSAS 2010'!B:B, 1, FALSE)</f>
        <v>MIDDLE</v>
      </c>
      <c r="D27" s="9">
        <v>1</v>
      </c>
      <c r="E27" s="9" t="s">
        <v>264</v>
      </c>
      <c r="F27" s="9" t="s">
        <v>341</v>
      </c>
      <c r="G27" s="9" t="s">
        <v>149</v>
      </c>
      <c r="H27" s="15">
        <v>1</v>
      </c>
      <c r="I27" s="16" t="s">
        <v>428</v>
      </c>
    </row>
    <row r="28" spans="1:9" ht="12">
      <c r="A28" s="9" t="s">
        <v>270</v>
      </c>
      <c r="B28" s="9" t="s">
        <v>271</v>
      </c>
      <c r="C28" s="9" t="str">
        <f>VLOOKUP(B28, 'Term Registration- EMSAS 2010'!B:B, 1, FALSE)</f>
        <v>MOSIS</v>
      </c>
      <c r="D28" s="9">
        <v>10</v>
      </c>
      <c r="E28" s="9" t="s">
        <v>272</v>
      </c>
      <c r="F28" s="9" t="s">
        <v>341</v>
      </c>
      <c r="G28" s="9" t="s">
        <v>149</v>
      </c>
      <c r="H28" s="15" t="s">
        <v>350</v>
      </c>
      <c r="I28" s="16" t="s">
        <v>381</v>
      </c>
    </row>
    <row r="29" spans="1:9" ht="12">
      <c r="A29" s="9" t="s">
        <v>140</v>
      </c>
      <c r="B29" s="9" t="s">
        <v>141</v>
      </c>
      <c r="C29" s="9" t="str">
        <f>VLOOKUP(B29, 'Term Registration- EMSAS 2010'!B:B, 1, FALSE)</f>
        <v>NONCOLE/R</v>
      </c>
      <c r="D29" s="9">
        <v>3</v>
      </c>
      <c r="E29" s="9" t="s">
        <v>139</v>
      </c>
      <c r="F29" s="9" t="s">
        <v>341</v>
      </c>
      <c r="G29" s="9" t="s">
        <v>149</v>
      </c>
      <c r="H29" s="15">
        <v>1</v>
      </c>
      <c r="I29" s="16" t="s">
        <v>356</v>
      </c>
    </row>
    <row r="30" spans="1:9" ht="12">
      <c r="A30" s="9" t="s">
        <v>81</v>
      </c>
      <c r="B30" s="9" t="s">
        <v>82</v>
      </c>
      <c r="C30" s="9" t="str">
        <f>VLOOKUP(B30, 'Term Registration- EMSAS 2010'!B:B, 1, FALSE)</f>
        <v>PGONEOP</v>
      </c>
      <c r="D30" s="9">
        <v>4</v>
      </c>
      <c r="E30" s="9" t="s">
        <v>83</v>
      </c>
      <c r="F30" s="9" t="s">
        <v>343</v>
      </c>
      <c r="G30" s="9" t="s">
        <v>149</v>
      </c>
      <c r="H30" s="15">
        <v>1</v>
      </c>
      <c r="I30" s="16" t="s">
        <v>382</v>
      </c>
    </row>
    <row r="31" spans="1:9" ht="12">
      <c r="A31" s="9" t="s">
        <v>89</v>
      </c>
      <c r="B31" s="9" t="s">
        <v>90</v>
      </c>
      <c r="C31" s="9" t="str">
        <f>VLOOKUP(B31, 'Term Registration- EMSAS 2010'!B:B, 1, FALSE)</f>
        <v>PGTWOOP</v>
      </c>
      <c r="D31" s="9">
        <v>4</v>
      </c>
      <c r="E31" s="9" t="s">
        <v>91</v>
      </c>
      <c r="F31" s="9" t="s">
        <v>343</v>
      </c>
      <c r="G31" s="9" t="s">
        <v>149</v>
      </c>
      <c r="H31" s="15">
        <v>1</v>
      </c>
      <c r="I31" s="16" t="s">
        <v>382</v>
      </c>
    </row>
    <row r="32" spans="1:9" ht="36">
      <c r="A32" s="9" t="s">
        <v>323</v>
      </c>
      <c r="B32" s="9" t="s">
        <v>324</v>
      </c>
      <c r="C32" s="9" t="str">
        <f>VLOOKUP(B32, 'Term Registration- EMSAS 2010'!B:B, 1, FALSE)</f>
        <v>PREPENGLE/R</v>
      </c>
      <c r="D32" s="9">
        <v>3</v>
      </c>
      <c r="E32" s="9" t="s">
        <v>325</v>
      </c>
      <c r="F32" s="9" t="s">
        <v>344</v>
      </c>
      <c r="G32" s="9" t="s">
        <v>149</v>
      </c>
      <c r="H32" s="15">
        <v>1</v>
      </c>
      <c r="I32" s="16" t="s">
        <v>356</v>
      </c>
    </row>
    <row r="33" spans="1:9" ht="36">
      <c r="A33" s="9" t="s">
        <v>319</v>
      </c>
      <c r="B33" s="9" t="s">
        <v>320</v>
      </c>
      <c r="C33" s="9" t="str">
        <f>VLOOKUP(B33, 'Term Registration- EMSAS 2010'!B:B, 1, FALSE)</f>
        <v>PREPMATHE/R</v>
      </c>
      <c r="D33" s="9">
        <v>3</v>
      </c>
      <c r="E33" s="9" t="s">
        <v>321</v>
      </c>
      <c r="F33" s="9" t="s">
        <v>344</v>
      </c>
      <c r="G33" s="9" t="s">
        <v>149</v>
      </c>
      <c r="H33" s="15">
        <v>1</v>
      </c>
      <c r="I33" s="16" t="s">
        <v>356</v>
      </c>
    </row>
    <row r="34" spans="1:9" ht="36">
      <c r="A34" s="9" t="s">
        <v>327</v>
      </c>
      <c r="B34" s="9" t="s">
        <v>328</v>
      </c>
      <c r="C34" s="9" t="str">
        <f>VLOOKUP(B34, 'Term Registration- EMSAS 2010'!B:B, 1, FALSE)</f>
        <v>PREPREADE/R</v>
      </c>
      <c r="D34" s="9">
        <v>3</v>
      </c>
      <c r="E34" s="9" t="s">
        <v>329</v>
      </c>
      <c r="F34" s="9" t="s">
        <v>344</v>
      </c>
      <c r="G34" s="9" t="s">
        <v>149</v>
      </c>
      <c r="H34" s="15">
        <v>1</v>
      </c>
      <c r="I34" s="16" t="s">
        <v>356</v>
      </c>
    </row>
    <row r="35" spans="1:9" ht="36">
      <c r="A35" s="9" t="s">
        <v>77</v>
      </c>
      <c r="B35" s="9" t="s">
        <v>78</v>
      </c>
      <c r="C35" s="9" t="str">
        <f>VLOOKUP(B35, 'Term Registration- EMSAS 2010'!B:B, 1, FALSE)</f>
        <v>PROGONE</v>
      </c>
      <c r="D35" s="9">
        <v>6</v>
      </c>
      <c r="E35" s="9" t="s">
        <v>79</v>
      </c>
      <c r="F35" s="9" t="s">
        <v>344</v>
      </c>
      <c r="G35" s="9" t="s">
        <v>149</v>
      </c>
      <c r="H35" s="15">
        <v>1</v>
      </c>
      <c r="I35" s="16" t="s">
        <v>383</v>
      </c>
    </row>
    <row r="36" spans="1:9" ht="36">
      <c r="A36" s="9" t="s">
        <v>85</v>
      </c>
      <c r="B36" s="9" t="s">
        <v>86</v>
      </c>
      <c r="C36" s="9" t="str">
        <f>VLOOKUP(B36, 'Term Registration- EMSAS 2010'!B:B, 1, FALSE)</f>
        <v>PROGTWO</v>
      </c>
      <c r="D36" s="9">
        <v>6</v>
      </c>
      <c r="E36" s="9" t="s">
        <v>87</v>
      </c>
      <c r="F36" s="9" t="s">
        <v>344</v>
      </c>
      <c r="G36" s="9" t="s">
        <v>149</v>
      </c>
      <c r="H36" s="15" t="s">
        <v>350</v>
      </c>
      <c r="I36" s="16" t="s">
        <v>383</v>
      </c>
    </row>
    <row r="37" spans="1:9" ht="24">
      <c r="A37" s="9" t="s">
        <v>53</v>
      </c>
      <c r="B37" s="9" t="s">
        <v>54</v>
      </c>
      <c r="C37" s="9" t="str">
        <f>VLOOKUP(B37, 'Term Registration- EMSAS 2010'!B:B, 1, FALSE)</f>
        <v>RACE</v>
      </c>
      <c r="D37" s="9">
        <v>2</v>
      </c>
      <c r="E37" s="9" t="s">
        <v>55</v>
      </c>
      <c r="F37" s="9" t="s">
        <v>345</v>
      </c>
      <c r="G37" s="9" t="s">
        <v>149</v>
      </c>
      <c r="H37" s="15">
        <v>1</v>
      </c>
      <c r="I37" s="16" t="s">
        <v>384</v>
      </c>
    </row>
    <row r="38" spans="1:9" ht="24">
      <c r="A38" s="9" t="s">
        <v>275</v>
      </c>
      <c r="B38" s="9" t="s">
        <v>276</v>
      </c>
      <c r="C38" s="9" t="str">
        <f>VLOOKUP(B38, 'Term Registration- EMSAS 2010'!B:B, 1, FALSE)</f>
        <v>RACEA</v>
      </c>
      <c r="D38" s="9">
        <v>1</v>
      </c>
      <c r="E38" s="9" t="s">
        <v>277</v>
      </c>
      <c r="F38" s="9" t="s">
        <v>341</v>
      </c>
      <c r="G38" s="9" t="s">
        <v>62</v>
      </c>
      <c r="H38" s="15">
        <v>1</v>
      </c>
      <c r="I38" s="16" t="s">
        <v>385</v>
      </c>
    </row>
    <row r="39" spans="1:9" ht="24">
      <c r="A39" s="9" t="s">
        <v>280</v>
      </c>
      <c r="B39" s="9" t="s">
        <v>281</v>
      </c>
      <c r="C39" s="9" t="str">
        <f>VLOOKUP(B39, 'Term Registration- EMSAS 2010'!B:B, 1, FALSE)</f>
        <v>RACEB</v>
      </c>
      <c r="D39" s="9">
        <v>1</v>
      </c>
      <c r="E39" s="9" t="s">
        <v>282</v>
      </c>
      <c r="F39" s="9" t="s">
        <v>341</v>
      </c>
      <c r="G39" s="9" t="s">
        <v>149</v>
      </c>
      <c r="H39" s="15">
        <v>1</v>
      </c>
      <c r="I39" s="16" t="s">
        <v>385</v>
      </c>
    </row>
    <row r="40" spans="1:9" ht="24">
      <c r="A40" s="9" t="s">
        <v>285</v>
      </c>
      <c r="B40" s="9" t="s">
        <v>286</v>
      </c>
      <c r="C40" s="9" t="str">
        <f>VLOOKUP(B40, 'Term Registration- EMSAS 2010'!B:B, 1, FALSE)</f>
        <v>RACEC</v>
      </c>
      <c r="D40" s="9">
        <v>1</v>
      </c>
      <c r="E40" s="9" t="s">
        <v>287</v>
      </c>
      <c r="F40" s="9" t="s">
        <v>341</v>
      </c>
      <c r="G40" s="9" t="s">
        <v>149</v>
      </c>
      <c r="H40" s="15">
        <v>1</v>
      </c>
      <c r="I40" s="16" t="s">
        <v>385</v>
      </c>
    </row>
    <row r="41" spans="1:9" ht="24">
      <c r="A41" s="9" t="s">
        <v>290</v>
      </c>
      <c r="B41" s="9" t="s">
        <v>291</v>
      </c>
      <c r="C41" s="9" t="str">
        <f>VLOOKUP(B41, 'Term Registration- EMSAS 2010'!B:B, 1, FALSE)</f>
        <v>RACED</v>
      </c>
      <c r="D41" s="9">
        <v>1</v>
      </c>
      <c r="E41" s="9" t="s">
        <v>292</v>
      </c>
      <c r="F41" s="9" t="s">
        <v>341</v>
      </c>
      <c r="G41" s="9" t="s">
        <v>149</v>
      </c>
      <c r="H41" s="15">
        <v>1</v>
      </c>
      <c r="I41" s="16" t="s">
        <v>385</v>
      </c>
    </row>
    <row r="42" spans="1:9" ht="24">
      <c r="A42" s="9" t="s">
        <v>295</v>
      </c>
      <c r="B42" s="9" t="s">
        <v>296</v>
      </c>
      <c r="C42" s="9" t="str">
        <f>VLOOKUP(B42, 'Term Registration- EMSAS 2010'!B:B, 1, FALSE)</f>
        <v>RACEE</v>
      </c>
      <c r="D42" s="9">
        <v>1</v>
      </c>
      <c r="E42" s="9" t="s">
        <v>297</v>
      </c>
      <c r="F42" s="9" t="s">
        <v>341</v>
      </c>
      <c r="G42" s="9" t="s">
        <v>26</v>
      </c>
      <c r="H42" s="15">
        <v>1</v>
      </c>
      <c r="I42" s="16" t="s">
        <v>385</v>
      </c>
    </row>
    <row r="43" spans="1:9" ht="24">
      <c r="A43" s="9" t="s">
        <v>300</v>
      </c>
      <c r="B43" s="9" t="s">
        <v>301</v>
      </c>
      <c r="C43" s="9" t="str">
        <f>VLOOKUP(B43, 'Term Registration- EMSAS 2010'!B:B, 1, FALSE)</f>
        <v>RACEF</v>
      </c>
      <c r="D43" s="9">
        <v>1</v>
      </c>
      <c r="E43" s="9" t="s">
        <v>302</v>
      </c>
      <c r="F43" s="9" t="s">
        <v>341</v>
      </c>
      <c r="G43" s="9" t="s">
        <v>26</v>
      </c>
      <c r="H43" s="15">
        <v>1</v>
      </c>
      <c r="I43" s="16" t="s">
        <v>385</v>
      </c>
    </row>
    <row r="44" spans="1:9" ht="24">
      <c r="A44" s="9" t="s">
        <v>305</v>
      </c>
      <c r="B44" s="9" t="s">
        <v>306</v>
      </c>
      <c r="C44" s="9" t="str">
        <f>VLOOKUP(B44, 'Term Registration- EMSAS 2010'!B:B, 1, FALSE)</f>
        <v>RACEG</v>
      </c>
      <c r="D44" s="9">
        <v>1</v>
      </c>
      <c r="E44" s="9" t="s">
        <v>307</v>
      </c>
      <c r="F44" s="9" t="s">
        <v>341</v>
      </c>
      <c r="G44" s="9" t="s">
        <v>26</v>
      </c>
      <c r="H44" s="15">
        <v>1</v>
      </c>
      <c r="I44" s="16" t="s">
        <v>385</v>
      </c>
    </row>
    <row r="45" spans="1:9" ht="24">
      <c r="A45" s="9" t="s">
        <v>310</v>
      </c>
      <c r="B45" s="9" t="s">
        <v>311</v>
      </c>
      <c r="C45" s="9" t="str">
        <f>VLOOKUP(B45, 'Term Registration- EMSAS 2010'!B:B, 1, FALSE)</f>
        <v>RACEH</v>
      </c>
      <c r="D45" s="9">
        <v>1</v>
      </c>
      <c r="E45" s="9" t="s">
        <v>312</v>
      </c>
      <c r="F45" s="9" t="s">
        <v>341</v>
      </c>
      <c r="G45" s="9" t="s">
        <v>26</v>
      </c>
      <c r="H45" s="15">
        <v>1</v>
      </c>
      <c r="I45" s="16" t="s">
        <v>385</v>
      </c>
    </row>
    <row r="46" spans="1:9" ht="12">
      <c r="A46" s="9" t="s">
        <v>102</v>
      </c>
      <c r="B46" s="9" t="s">
        <v>103</v>
      </c>
      <c r="C46" s="9" t="str">
        <f>VLOOKUP(B46, 'Term Registration- EMSAS 2010'!B:B, 1, FALSE)</f>
        <v>REASOVR</v>
      </c>
      <c r="D46" s="9">
        <v>1</v>
      </c>
      <c r="E46" s="9" t="s">
        <v>104</v>
      </c>
      <c r="F46" s="9" t="s">
        <v>343</v>
      </c>
      <c r="G46" s="9" t="s">
        <v>26</v>
      </c>
      <c r="H46" s="15">
        <v>1</v>
      </c>
      <c r="I46" s="16" t="s">
        <v>386</v>
      </c>
    </row>
    <row r="47" spans="1:9" ht="12">
      <c r="A47" s="9" t="s">
        <v>135</v>
      </c>
      <c r="B47" s="9" t="s">
        <v>136</v>
      </c>
      <c r="C47" s="9" t="str">
        <f>VLOOKUP(B47, 'Term Registration- EMSAS 2010'!B:B, 1, FALSE)</f>
        <v>REENGLE/R</v>
      </c>
      <c r="D47" s="9">
        <v>3</v>
      </c>
      <c r="E47" s="9" t="s">
        <v>134</v>
      </c>
      <c r="F47" s="9" t="s">
        <v>341</v>
      </c>
      <c r="G47" s="9" t="s">
        <v>26</v>
      </c>
      <c r="H47" s="15">
        <v>1</v>
      </c>
      <c r="I47" s="16" t="s">
        <v>356</v>
      </c>
    </row>
    <row r="48" spans="1:9" ht="12">
      <c r="A48" s="9" t="s">
        <v>131</v>
      </c>
      <c r="B48" s="9" t="s">
        <v>132</v>
      </c>
      <c r="C48" s="9" t="str">
        <f>VLOOKUP(B48, 'Term Registration- EMSAS 2010'!B:B, 1, FALSE)</f>
        <v>REMATHE/R</v>
      </c>
      <c r="D48" s="9">
        <v>3</v>
      </c>
      <c r="E48" s="9" t="s">
        <v>133</v>
      </c>
      <c r="F48" s="9" t="s">
        <v>341</v>
      </c>
      <c r="G48" s="9" t="s">
        <v>26</v>
      </c>
      <c r="H48" s="15">
        <v>1</v>
      </c>
      <c r="I48" s="16" t="s">
        <v>356</v>
      </c>
    </row>
    <row r="49" spans="1:9" ht="36">
      <c r="A49" s="9" t="s">
        <v>315</v>
      </c>
      <c r="B49" s="9" t="s">
        <v>316</v>
      </c>
      <c r="C49" s="9" t="str">
        <f>VLOOKUP(B49, 'Term Registration- EMSAS 2010'!B:B, 1, FALSE)</f>
        <v>REOTHRE/R</v>
      </c>
      <c r="D49" s="9">
        <v>3</v>
      </c>
      <c r="E49" s="9" t="s">
        <v>317</v>
      </c>
      <c r="F49" s="9" t="s">
        <v>344</v>
      </c>
      <c r="G49" s="9" t="s">
        <v>26</v>
      </c>
      <c r="H49" s="15">
        <v>1</v>
      </c>
      <c r="I49" s="16" t="s">
        <v>356</v>
      </c>
    </row>
    <row r="50" spans="1:9" ht="12">
      <c r="A50" s="9" t="s">
        <v>387</v>
      </c>
      <c r="B50" s="9" t="s">
        <v>138</v>
      </c>
      <c r="C50" s="9" t="str">
        <f>VLOOKUP(B50, 'Term Registration- EMSAS 2010'!B:B, 1, FALSE)</f>
        <v>REREADE/R</v>
      </c>
      <c r="D50" s="9">
        <v>3</v>
      </c>
      <c r="E50" s="9" t="s">
        <v>137</v>
      </c>
      <c r="F50" s="9" t="s">
        <v>341</v>
      </c>
      <c r="G50" s="9" t="s">
        <v>26</v>
      </c>
      <c r="H50" s="15">
        <v>1</v>
      </c>
      <c r="I50" s="16" t="s">
        <v>356</v>
      </c>
    </row>
    <row r="51" spans="1:9" ht="24">
      <c r="A51" s="9" t="s">
        <v>37</v>
      </c>
      <c r="B51" s="9" t="s">
        <v>38</v>
      </c>
      <c r="C51" s="9" t="str">
        <f>VLOOKUP(B51, 'Term Registration- EMSAS 2010'!B:B, 1, FALSE)</f>
        <v>SOCSEC1</v>
      </c>
      <c r="D51" s="9">
        <v>9</v>
      </c>
      <c r="E51" s="9" t="s">
        <v>39</v>
      </c>
      <c r="F51" s="9" t="s">
        <v>341</v>
      </c>
      <c r="G51" s="9" t="s">
        <v>26</v>
      </c>
      <c r="H51" s="15">
        <v>1</v>
      </c>
      <c r="I51" s="16" t="s">
        <v>389</v>
      </c>
    </row>
    <row r="52" spans="1:9" ht="48">
      <c r="A52" s="9" t="s">
        <v>37</v>
      </c>
      <c r="B52" s="9" t="s">
        <v>43</v>
      </c>
      <c r="C52" s="9" t="str">
        <f>VLOOKUP(B52, 'Term Registration- EMSAS 2010'!B:B, 1, FALSE)</f>
        <v>SOCSEC2</v>
      </c>
      <c r="D52" s="9">
        <v>9</v>
      </c>
      <c r="E52" s="9" t="s">
        <v>44</v>
      </c>
      <c r="F52" s="9" t="s">
        <v>341</v>
      </c>
      <c r="G52" s="9" t="s">
        <v>26</v>
      </c>
      <c r="H52" s="15">
        <v>1</v>
      </c>
      <c r="I52" s="16" t="s">
        <v>390</v>
      </c>
    </row>
    <row r="53" spans="1:9" ht="12">
      <c r="A53" s="9" t="s">
        <v>239</v>
      </c>
      <c r="B53" s="9" t="s">
        <v>240</v>
      </c>
      <c r="C53" s="9" t="str">
        <f>VLOOKUP(B53, 'Term Registration- EMSAS 2010'!B:B, 1, FALSE)</f>
        <v>SPORT</v>
      </c>
      <c r="D53" s="9">
        <v>2</v>
      </c>
      <c r="E53" s="9" t="s">
        <v>241</v>
      </c>
      <c r="F53" s="9" t="s">
        <v>343</v>
      </c>
      <c r="G53" s="9" t="s">
        <v>62</v>
      </c>
      <c r="H53" s="15">
        <v>1</v>
      </c>
      <c r="I53" s="16" t="s">
        <v>384</v>
      </c>
    </row>
    <row r="54" spans="1:9" ht="12">
      <c r="A54" s="9" t="s">
        <v>40</v>
      </c>
      <c r="B54" s="9" t="s">
        <v>41</v>
      </c>
      <c r="C54" s="9" t="str">
        <f>VLOOKUP(B54, 'Term Registration- EMSAS 2010'!B:B, 1, FALSE)</f>
        <v>SSTAT1</v>
      </c>
      <c r="D54" s="9">
        <v>1</v>
      </c>
      <c r="E54" s="9" t="s">
        <v>42</v>
      </c>
      <c r="F54" s="9" t="s">
        <v>341</v>
      </c>
      <c r="G54" s="9" t="s">
        <v>62</v>
      </c>
      <c r="H54" s="15">
        <v>1</v>
      </c>
      <c r="I54" s="16" t="s">
        <v>391</v>
      </c>
    </row>
    <row r="55" spans="1:9" ht="12">
      <c r="A55" s="9" t="s">
        <v>40</v>
      </c>
      <c r="B55" s="9" t="s">
        <v>45</v>
      </c>
      <c r="C55" s="9" t="str">
        <f>VLOOKUP(B55, 'Term Registration- EMSAS 2010'!B:B, 1, FALSE)</f>
        <v>SSTAT2</v>
      </c>
      <c r="D55" s="9">
        <v>1</v>
      </c>
      <c r="E55" s="9" t="s">
        <v>46</v>
      </c>
      <c r="F55" s="9" t="s">
        <v>341</v>
      </c>
      <c r="G55" s="9" t="s">
        <v>62</v>
      </c>
      <c r="H55" s="15">
        <v>1</v>
      </c>
      <c r="I55" s="16" t="s">
        <v>391</v>
      </c>
    </row>
    <row r="56" spans="1:9" ht="24">
      <c r="A56" s="9" t="s">
        <v>67</v>
      </c>
      <c r="B56" s="9" t="s">
        <v>68</v>
      </c>
      <c r="C56" s="9" t="str">
        <f>VLOOKUP(B56, 'Term Registration- EMSAS 2010'!B:B, 1, FALSE)</f>
        <v>STUSTAT</v>
      </c>
      <c r="D56" s="9">
        <v>1</v>
      </c>
      <c r="E56" s="9" t="s">
        <v>69</v>
      </c>
      <c r="F56" s="9" t="s">
        <v>341</v>
      </c>
      <c r="G56" s="9" t="s">
        <v>62</v>
      </c>
      <c r="H56" s="15">
        <v>1</v>
      </c>
      <c r="I56" s="16" t="s">
        <v>398</v>
      </c>
    </row>
    <row r="57" spans="1:9" ht="12">
      <c r="A57" s="9" t="s">
        <v>265</v>
      </c>
      <c r="B57" s="9" t="s">
        <v>266</v>
      </c>
      <c r="C57" s="9" t="str">
        <f>VLOOKUP(B57, 'Term Registration- EMSAS 2010'!B:B, 1, FALSE)</f>
        <v>SUFFIX</v>
      </c>
      <c r="D57" s="9">
        <v>5</v>
      </c>
      <c r="E57" s="9" t="s">
        <v>267</v>
      </c>
      <c r="F57" s="9" t="s">
        <v>341</v>
      </c>
      <c r="G57" s="9" t="s">
        <v>26</v>
      </c>
      <c r="H57" s="15">
        <v>1</v>
      </c>
      <c r="I57" s="16" t="s">
        <v>358</v>
      </c>
    </row>
    <row r="58" spans="1:9" ht="48">
      <c r="A58" s="9" t="s">
        <v>96</v>
      </c>
      <c r="B58" s="9" t="s">
        <v>97</v>
      </c>
      <c r="C58" s="9" t="str">
        <f>VLOOKUP(B58, 'Term Registration- EMSAS 2010'!B:B, 1, FALSE)</f>
        <v>TOTRMHRE/R</v>
      </c>
      <c r="D58" s="9">
        <v>3</v>
      </c>
      <c r="E58" s="9" t="s">
        <v>98</v>
      </c>
      <c r="F58" s="9" t="s">
        <v>341</v>
      </c>
      <c r="G58" s="9" t="s">
        <v>62</v>
      </c>
      <c r="H58" s="15">
        <v>1</v>
      </c>
      <c r="I58" s="16" t="s">
        <v>399</v>
      </c>
    </row>
    <row r="59" spans="1:9" ht="36">
      <c r="A59" s="9" t="s">
        <v>336</v>
      </c>
      <c r="B59" s="9" t="s">
        <v>337</v>
      </c>
      <c r="C59" s="9" t="str">
        <f>VLOOKUP(B59, 'Term Registration- EMSAS 2010'!B:B, 1, FALSE)</f>
        <v>TRANSCHIPEDS</v>
      </c>
      <c r="D59" s="9">
        <v>6</v>
      </c>
      <c r="E59" s="9" t="s">
        <v>338</v>
      </c>
      <c r="F59" s="9" t="s">
        <v>341</v>
      </c>
      <c r="G59" s="9" t="s">
        <v>62</v>
      </c>
      <c r="H59" s="15" t="s">
        <v>351</v>
      </c>
      <c r="I59" s="16" t="s">
        <v>424</v>
      </c>
    </row>
    <row r="60" spans="1:9" ht="36">
      <c r="A60" s="9" t="s">
        <v>115</v>
      </c>
      <c r="B60" s="9" t="s">
        <v>116</v>
      </c>
      <c r="C60" s="9" t="str">
        <f>VLOOKUP(B60, 'Term Registration- EMSAS 2010'!B:B, 1, FALSE)</f>
        <v>TRANSSCH</v>
      </c>
      <c r="D60" s="9">
        <v>6</v>
      </c>
      <c r="E60" s="9" t="s">
        <v>117</v>
      </c>
      <c r="F60" s="9" t="s">
        <v>341</v>
      </c>
      <c r="G60" s="13" t="s">
        <v>62</v>
      </c>
      <c r="H60" s="15" t="s">
        <v>350</v>
      </c>
      <c r="I60" s="16" t="s">
        <v>425</v>
      </c>
    </row>
    <row r="61" spans="1:9" ht="12">
      <c r="A61" s="9" t="s">
        <v>234</v>
      </c>
      <c r="B61" s="9" t="s">
        <v>235</v>
      </c>
      <c r="C61" s="9" t="e">
        <f>VLOOKUP(B61, 'Term Registration- EMSAS 2010'!B:B, 1, FALSE)</f>
        <v>#N/A</v>
      </c>
      <c r="D61" s="9">
        <v>3</v>
      </c>
      <c r="E61" s="9" t="s">
        <v>236</v>
      </c>
      <c r="F61" s="9" t="s">
        <v>343</v>
      </c>
      <c r="G61" s="9" t="s">
        <v>26</v>
      </c>
      <c r="H61" s="15">
        <v>1</v>
      </c>
      <c r="I61" s="16" t="s">
        <v>352</v>
      </c>
    </row>
    <row r="62" spans="1:9" ht="12">
      <c r="A62" s="9" t="s">
        <v>231</v>
      </c>
      <c r="B62" s="9" t="s">
        <v>232</v>
      </c>
      <c r="C62" s="9" t="e">
        <f>VLOOKUP(B62, 'Term Registration- EMSAS 2010'!B:B, 1, FALSE)</f>
        <v>#N/A</v>
      </c>
      <c r="D62" s="9">
        <v>2</v>
      </c>
      <c r="E62" s="9" t="s">
        <v>233</v>
      </c>
      <c r="F62" s="9" t="s">
        <v>343</v>
      </c>
      <c r="G62" s="9" t="s">
        <v>26</v>
      </c>
      <c r="H62" s="15">
        <v>1</v>
      </c>
      <c r="I62" s="16" t="s">
        <v>353</v>
      </c>
    </row>
    <row r="63" spans="1:9" ht="24">
      <c r="A63" s="9" t="s">
        <v>195</v>
      </c>
      <c r="B63" s="9" t="s">
        <v>196</v>
      </c>
      <c r="C63" s="9" t="e">
        <f>VLOOKUP(B63, 'Term Registration- EMSAS 2010'!B:B, 1, FALSE)</f>
        <v>#N/A</v>
      </c>
      <c r="D63" s="9">
        <v>2</v>
      </c>
      <c r="E63" s="9" t="s">
        <v>197</v>
      </c>
      <c r="F63" s="9" t="s">
        <v>341</v>
      </c>
      <c r="G63" s="9" t="s">
        <v>26</v>
      </c>
      <c r="H63" s="15">
        <v>1</v>
      </c>
      <c r="I63" s="16" t="s">
        <v>396</v>
      </c>
    </row>
    <row r="64" spans="1:9" ht="24">
      <c r="A64" s="9" t="s">
        <v>183</v>
      </c>
      <c r="B64" s="9" t="s">
        <v>184</v>
      </c>
      <c r="C64" s="9" t="e">
        <f>VLOOKUP(B64, 'Term Registration- EMSAS 2010'!B:B, 1, FALSE)</f>
        <v>#N/A</v>
      </c>
      <c r="D64" s="9">
        <v>2</v>
      </c>
      <c r="E64" s="9" t="s">
        <v>185</v>
      </c>
      <c r="F64" s="9" t="s">
        <v>341</v>
      </c>
      <c r="G64" s="9" t="s">
        <v>26</v>
      </c>
      <c r="H64" s="15">
        <v>1</v>
      </c>
      <c r="I64" s="16" t="s">
        <v>396</v>
      </c>
    </row>
    <row r="65" spans="1:9" ht="24">
      <c r="A65" s="9" t="s">
        <v>186</v>
      </c>
      <c r="B65" s="9" t="s">
        <v>187</v>
      </c>
      <c r="C65" s="9" t="e">
        <f>VLOOKUP(B65, 'Term Registration- EMSAS 2010'!B:B, 1, FALSE)</f>
        <v>#N/A</v>
      </c>
      <c r="D65" s="9">
        <v>2</v>
      </c>
      <c r="E65" s="9" t="s">
        <v>188</v>
      </c>
      <c r="F65" s="9" t="s">
        <v>341</v>
      </c>
      <c r="G65" s="9" t="s">
        <v>26</v>
      </c>
      <c r="H65" s="15">
        <v>1</v>
      </c>
      <c r="I65" s="16" t="s">
        <v>396</v>
      </c>
    </row>
    <row r="66" spans="1:9" ht="24">
      <c r="A66" s="9" t="s">
        <v>189</v>
      </c>
      <c r="B66" s="9" t="s">
        <v>190</v>
      </c>
      <c r="C66" s="9" t="e">
        <f>VLOOKUP(B66, 'Term Registration- EMSAS 2010'!B:B, 1, FALSE)</f>
        <v>#N/A</v>
      </c>
      <c r="D66" s="9">
        <v>2</v>
      </c>
      <c r="E66" s="9" t="s">
        <v>191</v>
      </c>
      <c r="F66" s="9" t="s">
        <v>341</v>
      </c>
      <c r="G66" s="9" t="s">
        <v>26</v>
      </c>
      <c r="H66" s="15">
        <v>1</v>
      </c>
      <c r="I66" s="16" t="s">
        <v>396</v>
      </c>
    </row>
    <row r="67" spans="1:9" ht="24">
      <c r="A67" s="9" t="s">
        <v>192</v>
      </c>
      <c r="B67" s="9" t="s">
        <v>193</v>
      </c>
      <c r="C67" s="9" t="e">
        <f>VLOOKUP(B67, 'Term Registration- EMSAS 2010'!B:B, 1, FALSE)</f>
        <v>#N/A</v>
      </c>
      <c r="D67" s="9">
        <v>2</v>
      </c>
      <c r="E67" s="9" t="s">
        <v>194</v>
      </c>
      <c r="F67" s="9" t="s">
        <v>341</v>
      </c>
      <c r="G67" s="9" t="s">
        <v>26</v>
      </c>
      <c r="H67" s="15">
        <v>1</v>
      </c>
      <c r="I67" s="16" t="s">
        <v>396</v>
      </c>
    </row>
    <row r="68" spans="1:9" ht="12">
      <c r="A68" s="9" t="s">
        <v>225</v>
      </c>
      <c r="B68" s="9" t="s">
        <v>226</v>
      </c>
      <c r="C68" s="9" t="e">
        <f>VLOOKUP(B68, 'Term Registration- EMSAS 2010'!B:B, 1, FALSE)</f>
        <v>#N/A</v>
      </c>
      <c r="D68" s="9">
        <v>2</v>
      </c>
      <c r="E68" s="9" t="s">
        <v>227</v>
      </c>
      <c r="F68" s="9" t="s">
        <v>343</v>
      </c>
      <c r="G68" s="9" t="s">
        <v>26</v>
      </c>
      <c r="H68" s="15">
        <v>1</v>
      </c>
      <c r="I68" s="16" t="s">
        <v>353</v>
      </c>
    </row>
    <row r="69" spans="1:9" ht="12">
      <c r="A69" s="9" t="s">
        <v>219</v>
      </c>
      <c r="B69" s="9" t="s">
        <v>220</v>
      </c>
      <c r="C69" s="9" t="e">
        <f>VLOOKUP(B69, 'Term Registration- EMSAS 2010'!B:B, 1, FALSE)</f>
        <v>#N/A</v>
      </c>
      <c r="D69" s="9">
        <v>2</v>
      </c>
      <c r="E69" s="9" t="s">
        <v>221</v>
      </c>
      <c r="F69" s="9" t="s">
        <v>343</v>
      </c>
      <c r="G69" s="9" t="s">
        <v>26</v>
      </c>
      <c r="H69" s="15">
        <v>1</v>
      </c>
      <c r="I69" s="16" t="s">
        <v>353</v>
      </c>
    </row>
    <row r="70" spans="1:9" ht="12">
      <c r="A70" s="9" t="s">
        <v>228</v>
      </c>
      <c r="B70" s="9" t="s">
        <v>229</v>
      </c>
      <c r="C70" s="9" t="e">
        <f>VLOOKUP(B70, 'Term Registration- EMSAS 2010'!B:B, 1, FALSE)</f>
        <v>#N/A</v>
      </c>
      <c r="D70" s="9">
        <v>2</v>
      </c>
      <c r="E70" s="9" t="s">
        <v>230</v>
      </c>
      <c r="F70" s="9" t="s">
        <v>343</v>
      </c>
      <c r="G70" s="9" t="s">
        <v>26</v>
      </c>
      <c r="H70" s="15">
        <v>1</v>
      </c>
      <c r="I70" s="16" t="s">
        <v>353</v>
      </c>
    </row>
    <row r="71" spans="1:9" ht="12">
      <c r="A71" s="9" t="s">
        <v>222</v>
      </c>
      <c r="B71" s="9" t="s">
        <v>223</v>
      </c>
      <c r="C71" s="9" t="e">
        <f>VLOOKUP(B71, 'Term Registration- EMSAS 2010'!B:B, 1, FALSE)</f>
        <v>#N/A</v>
      </c>
      <c r="D71" s="9">
        <v>2</v>
      </c>
      <c r="E71" s="9" t="s">
        <v>224</v>
      </c>
      <c r="F71" s="9" t="s">
        <v>343</v>
      </c>
      <c r="G71" s="9" t="s">
        <v>26</v>
      </c>
      <c r="H71" s="15">
        <v>1</v>
      </c>
      <c r="I71" s="16" t="s">
        <v>353</v>
      </c>
    </row>
    <row r="72" spans="1:9" ht="12">
      <c r="A72" s="9" t="s">
        <v>213</v>
      </c>
      <c r="B72" s="9" t="s">
        <v>214</v>
      </c>
      <c r="C72" s="9" t="e">
        <f>VLOOKUP(B72, 'Term Registration- EMSAS 2010'!B:B, 1, FALSE)</f>
        <v>#N/A</v>
      </c>
      <c r="D72" s="9">
        <v>2</v>
      </c>
      <c r="E72" s="9" t="s">
        <v>215</v>
      </c>
      <c r="F72" s="9" t="s">
        <v>343</v>
      </c>
      <c r="G72" s="9" t="s">
        <v>62</v>
      </c>
      <c r="H72" s="15">
        <v>1</v>
      </c>
      <c r="I72" s="16" t="s">
        <v>353</v>
      </c>
    </row>
    <row r="73" spans="1:9" ht="12">
      <c r="A73" s="9" t="s">
        <v>210</v>
      </c>
      <c r="B73" s="9" t="s">
        <v>211</v>
      </c>
      <c r="C73" s="9" t="e">
        <f>VLOOKUP(B73, 'Term Registration- EMSAS 2010'!B:B, 1, FALSE)</f>
        <v>#N/A</v>
      </c>
      <c r="D73" s="9">
        <v>2</v>
      </c>
      <c r="E73" s="9" t="s">
        <v>212</v>
      </c>
      <c r="F73" s="9" t="s">
        <v>343</v>
      </c>
      <c r="G73" s="9" t="s">
        <v>62</v>
      </c>
      <c r="H73" s="15">
        <v>1</v>
      </c>
      <c r="I73" s="16" t="s">
        <v>353</v>
      </c>
    </row>
    <row r="74" spans="1:9" ht="12">
      <c r="A74" s="9" t="s">
        <v>216</v>
      </c>
      <c r="B74" s="9" t="s">
        <v>217</v>
      </c>
      <c r="C74" s="9" t="e">
        <f>VLOOKUP(B74, 'Term Registration- EMSAS 2010'!B:B, 1, FALSE)</f>
        <v>#N/A</v>
      </c>
      <c r="D74" s="9">
        <v>2</v>
      </c>
      <c r="E74" s="9" t="s">
        <v>218</v>
      </c>
      <c r="F74" s="9" t="s">
        <v>343</v>
      </c>
      <c r="G74" s="9" t="s">
        <v>62</v>
      </c>
      <c r="H74" s="15">
        <v>1</v>
      </c>
      <c r="I74" s="16" t="s">
        <v>353</v>
      </c>
    </row>
    <row r="75" spans="1:9" ht="12">
      <c r="A75" s="9" t="s">
        <v>207</v>
      </c>
      <c r="B75" s="9" t="s">
        <v>208</v>
      </c>
      <c r="C75" s="9" t="e">
        <f>VLOOKUP(B75, 'Term Registration- EMSAS 2010'!B:B, 1, FALSE)</f>
        <v>#N/A</v>
      </c>
      <c r="D75" s="9">
        <v>2</v>
      </c>
      <c r="E75" s="9" t="s">
        <v>209</v>
      </c>
      <c r="F75" s="9" t="s">
        <v>343</v>
      </c>
      <c r="G75" s="9" t="s">
        <v>26</v>
      </c>
      <c r="H75" s="15">
        <v>1</v>
      </c>
      <c r="I75" s="16" t="s">
        <v>353</v>
      </c>
    </row>
    <row r="76" spans="1:9" ht="12">
      <c r="A76" s="9" t="s">
        <v>237</v>
      </c>
      <c r="B76" s="9" t="s">
        <v>237</v>
      </c>
      <c r="C76" s="9" t="str">
        <f>VLOOKUP(B76, 'Term Registration- EMSAS 2010'!B:B, 1, FALSE)</f>
        <v>ATHLETE</v>
      </c>
      <c r="D76" s="9">
        <v>1</v>
      </c>
      <c r="E76" s="9" t="s">
        <v>238</v>
      </c>
      <c r="F76" s="9" t="s">
        <v>343</v>
      </c>
      <c r="G76" s="9" t="s">
        <v>62</v>
      </c>
      <c r="H76" s="15">
        <v>1</v>
      </c>
      <c r="I76" s="16" t="s">
        <v>355</v>
      </c>
    </row>
    <row r="77" spans="1:9" ht="12">
      <c r="A77" s="9" t="s">
        <v>162</v>
      </c>
      <c r="B77" s="9" t="s">
        <v>163</v>
      </c>
      <c r="C77" s="9" t="e">
        <f>VLOOKUP(B77, 'Term Registration- EMSAS 2010'!B:B, 1, FALSE)</f>
        <v>#N/A</v>
      </c>
      <c r="D77" s="9">
        <v>1</v>
      </c>
      <c r="E77" s="9" t="s">
        <v>164</v>
      </c>
      <c r="F77" s="9" t="s">
        <v>343</v>
      </c>
      <c r="G77" s="9" t="s">
        <v>62</v>
      </c>
      <c r="H77" s="15">
        <v>1</v>
      </c>
      <c r="I77" s="16" t="s">
        <v>355</v>
      </c>
    </row>
    <row r="78" spans="1:9" ht="12">
      <c r="A78" s="9" t="s">
        <v>180</v>
      </c>
      <c r="B78" s="9" t="s">
        <v>181</v>
      </c>
      <c r="C78" s="9" t="e">
        <f>VLOOKUP(B78, 'Term Registration- EMSAS 2010'!B:B, 1, FALSE)</f>
        <v>#N/A</v>
      </c>
      <c r="D78" s="9">
        <v>2</v>
      </c>
      <c r="E78" s="9" t="s">
        <v>182</v>
      </c>
      <c r="F78" s="9" t="s">
        <v>341</v>
      </c>
      <c r="G78" s="9" t="s">
        <v>62</v>
      </c>
      <c r="H78" s="15">
        <v>1</v>
      </c>
      <c r="I78" s="16" t="s">
        <v>359</v>
      </c>
    </row>
    <row r="79" spans="1:9" ht="24">
      <c r="A79" s="9" t="s">
        <v>198</v>
      </c>
      <c r="B79" s="9" t="s">
        <v>199</v>
      </c>
      <c r="C79" s="9" t="e">
        <f>VLOOKUP(B79, 'Term Registration- EMSAS 2010'!B:B, 1, FALSE)</f>
        <v>#N/A</v>
      </c>
      <c r="D79" s="9">
        <v>1</v>
      </c>
      <c r="E79" s="9" t="s">
        <v>200</v>
      </c>
      <c r="F79" s="9" t="s">
        <v>341</v>
      </c>
      <c r="G79" s="9" t="s">
        <v>62</v>
      </c>
      <c r="H79" s="15">
        <v>1</v>
      </c>
      <c r="I79" s="16" t="s">
        <v>366</v>
      </c>
    </row>
    <row r="80" spans="1:9" ht="12">
      <c r="A80" s="9" t="s">
        <v>249</v>
      </c>
      <c r="B80" s="9" t="s">
        <v>250</v>
      </c>
      <c r="C80" s="9" t="e">
        <f>VLOOKUP(B80, 'Term Registration- EMSAS 2010'!B:B, 1, FALSE)</f>
        <v>#N/A</v>
      </c>
      <c r="D80" s="9">
        <v>2</v>
      </c>
      <c r="E80" s="9" t="s">
        <v>251</v>
      </c>
      <c r="F80" s="9" t="s">
        <v>341</v>
      </c>
      <c r="G80" s="9" t="s">
        <v>62</v>
      </c>
      <c r="H80" s="15">
        <v>1</v>
      </c>
      <c r="I80" s="16" t="s">
        <v>369</v>
      </c>
    </row>
    <row r="81" spans="1:9" ht="12">
      <c r="A81" s="9" t="s">
        <v>147</v>
      </c>
      <c r="B81" s="9" t="s">
        <v>148</v>
      </c>
      <c r="C81" s="9" t="e">
        <f>VLOOKUP(B81, 'Term Registration- EMSAS 2010'!B:B, 1, FALSE)</f>
        <v>#N/A</v>
      </c>
      <c r="D81" s="9">
        <v>6</v>
      </c>
      <c r="E81" s="9" t="s">
        <v>150</v>
      </c>
      <c r="F81" s="9" t="s">
        <v>341</v>
      </c>
      <c r="G81" s="9" t="s">
        <v>149</v>
      </c>
      <c r="H81" s="15" t="s">
        <v>350</v>
      </c>
      <c r="I81" s="16" t="s">
        <v>374</v>
      </c>
    </row>
    <row r="82" spans="1:9" ht="60">
      <c r="A82" s="9" t="s">
        <v>156</v>
      </c>
      <c r="B82" s="9" t="s">
        <v>157</v>
      </c>
      <c r="C82" s="9" t="e">
        <f>VLOOKUP(B82, 'Term Registration- EMSAS 2010'!B:B, 1, FALSE)</f>
        <v>#N/A</v>
      </c>
      <c r="D82" s="9">
        <v>4</v>
      </c>
      <c r="E82" s="9" t="s">
        <v>158</v>
      </c>
      <c r="F82" s="9" t="s">
        <v>341</v>
      </c>
      <c r="G82" s="9" t="s">
        <v>149</v>
      </c>
      <c r="H82" s="15">
        <v>1</v>
      </c>
      <c r="I82" s="16" t="s">
        <v>375</v>
      </c>
    </row>
    <row r="83" spans="1:9" ht="60">
      <c r="A83" s="9" t="s">
        <v>153</v>
      </c>
      <c r="B83" s="9" t="s">
        <v>154</v>
      </c>
      <c r="C83" s="9" t="e">
        <f>VLOOKUP(B83, 'Term Registration- EMSAS 2010'!B:B, 1, FALSE)</f>
        <v>#N/A</v>
      </c>
      <c r="D83" s="9">
        <v>4</v>
      </c>
      <c r="E83" s="9" t="s">
        <v>155</v>
      </c>
      <c r="F83" s="9" t="s">
        <v>341</v>
      </c>
      <c r="G83" s="9" t="s">
        <v>149</v>
      </c>
      <c r="H83" s="15">
        <v>1</v>
      </c>
      <c r="I83" s="16" t="s">
        <v>375</v>
      </c>
    </row>
    <row r="84" spans="1:9" ht="12">
      <c r="A84" s="9" t="s">
        <v>165</v>
      </c>
      <c r="B84" s="9" t="s">
        <v>166</v>
      </c>
      <c r="C84" s="9" t="e">
        <f>VLOOKUP(B84, 'Term Registration- EMSAS 2010'!B:B, 1, FALSE)</f>
        <v>#N/A</v>
      </c>
      <c r="D84" s="9">
        <v>2</v>
      </c>
      <c r="E84" s="9" t="s">
        <v>167</v>
      </c>
      <c r="F84" s="9" t="s">
        <v>341</v>
      </c>
      <c r="G84" s="9" t="s">
        <v>149</v>
      </c>
      <c r="H84" s="15">
        <v>1</v>
      </c>
      <c r="I84" s="16" t="s">
        <v>359</v>
      </c>
    </row>
    <row r="85" spans="1:9" ht="48">
      <c r="A85" s="9" t="s">
        <v>342</v>
      </c>
      <c r="B85" s="9" t="s">
        <v>151</v>
      </c>
      <c r="C85" s="9" t="e">
        <f>VLOOKUP(B85, 'Term Registration- EMSAS 2010'!B:B, 1, FALSE)</f>
        <v>#N/A</v>
      </c>
      <c r="D85" s="9">
        <v>6</v>
      </c>
      <c r="E85" s="9" t="s">
        <v>152</v>
      </c>
      <c r="F85" s="9" t="s">
        <v>341</v>
      </c>
      <c r="G85" s="9" t="s">
        <v>149</v>
      </c>
      <c r="H85" s="15">
        <v>1</v>
      </c>
      <c r="I85" s="16" t="s">
        <v>376</v>
      </c>
    </row>
    <row r="86" spans="1:9" ht="12">
      <c r="A86" s="9" t="s">
        <v>168</v>
      </c>
      <c r="B86" s="9" t="s">
        <v>169</v>
      </c>
      <c r="C86" s="9" t="e">
        <f>VLOOKUP(B86, 'Term Registration- EMSAS 2010'!B:B, 1, FALSE)</f>
        <v>#N/A</v>
      </c>
      <c r="D86" s="9">
        <v>2</v>
      </c>
      <c r="E86" s="9" t="s">
        <v>170</v>
      </c>
      <c r="F86" s="9" t="s">
        <v>341</v>
      </c>
      <c r="G86" s="9" t="s">
        <v>149</v>
      </c>
      <c r="H86" s="15">
        <v>1</v>
      </c>
      <c r="I86" s="16" t="s">
        <v>359</v>
      </c>
    </row>
    <row r="87" spans="1:9" ht="12">
      <c r="A87" s="9" t="s">
        <v>159</v>
      </c>
      <c r="B87" s="9" t="s">
        <v>160</v>
      </c>
      <c r="C87" s="9" t="e">
        <f>VLOOKUP(B87, 'Term Registration- EMSAS 2010'!B:B, 1, FALSE)</f>
        <v>#N/A</v>
      </c>
      <c r="D87" s="9">
        <v>4</v>
      </c>
      <c r="E87" s="9" t="s">
        <v>161</v>
      </c>
      <c r="F87" s="9" t="s">
        <v>341</v>
      </c>
      <c r="G87" s="9" t="s">
        <v>149</v>
      </c>
      <c r="H87" s="15">
        <v>1</v>
      </c>
      <c r="I87" s="16" t="s">
        <v>427</v>
      </c>
    </row>
    <row r="88" spans="1:9" ht="12">
      <c r="A88" s="9" t="s">
        <v>174</v>
      </c>
      <c r="B88" s="9" t="s">
        <v>175</v>
      </c>
      <c r="C88" s="9" t="e">
        <f>VLOOKUP(B88, 'Term Registration- EMSAS 2010'!B:B, 1, FALSE)</f>
        <v>#N/A</v>
      </c>
      <c r="D88" s="9">
        <v>2</v>
      </c>
      <c r="E88" s="9" t="s">
        <v>176</v>
      </c>
      <c r="F88" s="9" t="s">
        <v>341</v>
      </c>
      <c r="G88" s="9" t="s">
        <v>149</v>
      </c>
      <c r="H88" s="15">
        <v>1</v>
      </c>
      <c r="I88" s="16" t="s">
        <v>359</v>
      </c>
    </row>
    <row r="89" spans="1:9" ht="12">
      <c r="A89" s="9" t="s">
        <v>171</v>
      </c>
      <c r="B89" s="9" t="s">
        <v>172</v>
      </c>
      <c r="C89" s="9" t="e">
        <f>VLOOKUP(B89, 'Term Registration- EMSAS 2010'!B:B, 1, FALSE)</f>
        <v>#N/A</v>
      </c>
      <c r="D89" s="9">
        <v>2</v>
      </c>
      <c r="E89" s="9" t="s">
        <v>173</v>
      </c>
      <c r="F89" s="9" t="s">
        <v>341</v>
      </c>
      <c r="G89" s="9" t="s">
        <v>149</v>
      </c>
      <c r="H89" s="15">
        <v>1</v>
      </c>
      <c r="I89" s="16" t="s">
        <v>359</v>
      </c>
    </row>
    <row r="90" spans="1:9" ht="12">
      <c r="A90" s="9" t="s">
        <v>177</v>
      </c>
      <c r="B90" s="9" t="s">
        <v>178</v>
      </c>
      <c r="C90" s="9" t="e">
        <f>VLOOKUP(B90, 'Term Registration- EMSAS 2010'!B:B, 1, FALSE)</f>
        <v>#N/A</v>
      </c>
      <c r="D90" s="9">
        <v>2</v>
      </c>
      <c r="E90" s="9" t="s">
        <v>179</v>
      </c>
      <c r="F90" s="9" t="s">
        <v>341</v>
      </c>
      <c r="G90" s="9" t="s">
        <v>149</v>
      </c>
      <c r="H90" s="15">
        <v>1</v>
      </c>
      <c r="I90" s="16" t="s">
        <v>359</v>
      </c>
    </row>
    <row r="91" spans="1:9" ht="36">
      <c r="A91" s="9" t="s">
        <v>243</v>
      </c>
      <c r="B91" s="9" t="s">
        <v>244</v>
      </c>
      <c r="C91" s="9" t="e">
        <f>VLOOKUP(B91, 'Term Registration- EMSAS 2010'!B:B, 1, FALSE)</f>
        <v>#N/A</v>
      </c>
      <c r="D91" s="9">
        <v>1</v>
      </c>
      <c r="E91" s="9" t="s">
        <v>245</v>
      </c>
      <c r="F91" s="9" t="s">
        <v>341</v>
      </c>
      <c r="G91" s="9" t="s">
        <v>149</v>
      </c>
      <c r="H91" s="15">
        <v>1</v>
      </c>
      <c r="I91" s="16" t="s">
        <v>378</v>
      </c>
    </row>
    <row r="92" spans="1:9" ht="12">
      <c r="A92" s="9" t="s">
        <v>246</v>
      </c>
      <c r="B92" s="9" t="s">
        <v>247</v>
      </c>
      <c r="C92" s="9" t="e">
        <f>VLOOKUP(B92, 'Term Registration- EMSAS 2010'!B:B, 1, FALSE)</f>
        <v>#N/A</v>
      </c>
      <c r="D92" s="9">
        <v>1</v>
      </c>
      <c r="E92" s="9" t="s">
        <v>248</v>
      </c>
      <c r="F92" s="9" t="s">
        <v>341</v>
      </c>
      <c r="G92" s="9" t="s">
        <v>149</v>
      </c>
      <c r="H92" s="15">
        <v>1</v>
      </c>
      <c r="I92" s="16" t="s">
        <v>379</v>
      </c>
    </row>
    <row r="93" spans="1:9" ht="24">
      <c r="A93" s="9" t="s">
        <v>204</v>
      </c>
      <c r="B93" s="9" t="s">
        <v>205</v>
      </c>
      <c r="C93" s="9" t="e">
        <f>VLOOKUP(B93, 'Term Registration- EMSAS 2010'!B:B, 1, FALSE)</f>
        <v>#N/A</v>
      </c>
      <c r="D93" s="9">
        <v>3</v>
      </c>
      <c r="E93" s="9" t="s">
        <v>206</v>
      </c>
      <c r="F93" s="9" t="s">
        <v>341</v>
      </c>
      <c r="G93" s="9" t="s">
        <v>26</v>
      </c>
      <c r="H93" s="15">
        <v>1</v>
      </c>
      <c r="I93" s="16" t="s">
        <v>388</v>
      </c>
    </row>
    <row r="94" spans="1:9" ht="24">
      <c r="A94" s="9" t="s">
        <v>201</v>
      </c>
      <c r="B94" s="9" t="s">
        <v>202</v>
      </c>
      <c r="C94" s="9" t="e">
        <f>VLOOKUP(B94, 'Term Registration- EMSAS 2010'!B:B, 1, FALSE)</f>
        <v>#N/A</v>
      </c>
      <c r="D94" s="9">
        <v>3</v>
      </c>
      <c r="E94" s="9" t="s">
        <v>203</v>
      </c>
      <c r="F94" s="9" t="s">
        <v>341</v>
      </c>
      <c r="G94" s="9" t="s">
        <v>26</v>
      </c>
      <c r="H94" s="15">
        <v>1</v>
      </c>
      <c r="I94" s="16" t="s">
        <v>388</v>
      </c>
    </row>
    <row r="95" spans="1:9" ht="24">
      <c r="A95" s="14" t="s">
        <v>393</v>
      </c>
      <c r="B95" s="14"/>
      <c r="C95" s="14"/>
      <c r="D95" s="14"/>
      <c r="E95" s="14"/>
      <c r="F95" s="14"/>
      <c r="G95" s="14"/>
      <c r="H95" s="14"/>
      <c r="I95" s="14" t="s">
        <v>394</v>
      </c>
    </row>
  </sheetData>
  <autoFilter ref="A1:F93">
    <filterColumn colId="2"/>
    <sortState ref="A2:E94">
      <sortCondition ref="B1:B93"/>
    </sortState>
  </autoFilter>
  <sortState ref="A2:I95">
    <sortCondition ref="C2:C95"/>
  </sortState>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dimension ref="A1:G66"/>
  <sheetViews>
    <sheetView tabSelected="1" topLeftCell="B9" zoomScale="160" zoomScaleNormal="160" workbookViewId="0">
      <selection activeCell="G19" sqref="G19"/>
    </sheetView>
  </sheetViews>
  <sheetFormatPr defaultRowHeight="15"/>
  <cols>
    <col min="1" max="1" width="31" style="6" customWidth="1"/>
    <col min="2" max="2" width="16.140625" style="6" customWidth="1"/>
    <col min="3" max="6" width="9.7109375" style="6" customWidth="1"/>
    <col min="7" max="7" width="80.28515625" style="7" customWidth="1"/>
    <col min="8" max="16384" width="9.140625" style="6"/>
  </cols>
  <sheetData>
    <row r="1" spans="1:7" ht="24">
      <c r="A1" s="8" t="s">
        <v>0</v>
      </c>
      <c r="B1" s="8" t="s">
        <v>1</v>
      </c>
      <c r="C1" s="8" t="s">
        <v>2</v>
      </c>
      <c r="D1" s="8" t="s">
        <v>339</v>
      </c>
      <c r="E1" s="8" t="s">
        <v>340</v>
      </c>
      <c r="F1" s="8" t="s">
        <v>3</v>
      </c>
      <c r="G1" s="8"/>
    </row>
    <row r="2" spans="1:7">
      <c r="A2" s="9" t="s">
        <v>31</v>
      </c>
      <c r="B2" s="9" t="s">
        <v>32</v>
      </c>
      <c r="C2" s="9">
        <v>2</v>
      </c>
      <c r="D2" s="9" t="s">
        <v>33</v>
      </c>
      <c r="E2" s="9" t="s">
        <v>341</v>
      </c>
      <c r="F2" s="9" t="s">
        <v>26</v>
      </c>
      <c r="G2" s="12" t="s">
        <v>406</v>
      </c>
    </row>
    <row r="3" spans="1:7" ht="24">
      <c r="A3" s="9" t="s">
        <v>400</v>
      </c>
      <c r="B3" s="9" t="s">
        <v>237</v>
      </c>
      <c r="C3" s="9">
        <v>1</v>
      </c>
      <c r="D3" s="9">
        <v>145</v>
      </c>
      <c r="E3" s="9" t="s">
        <v>343</v>
      </c>
      <c r="F3" s="9" t="s">
        <v>62</v>
      </c>
      <c r="G3" s="12" t="s">
        <v>355</v>
      </c>
    </row>
    <row r="4" spans="1:7">
      <c r="A4" s="9" t="s">
        <v>108</v>
      </c>
      <c r="B4" s="9" t="s">
        <v>109</v>
      </c>
      <c r="C4" s="9">
        <v>3</v>
      </c>
      <c r="D4" s="9" t="s">
        <v>110</v>
      </c>
      <c r="E4" s="9" t="s">
        <v>341</v>
      </c>
      <c r="F4" s="9" t="s">
        <v>62</v>
      </c>
      <c r="G4" s="12" t="s">
        <v>356</v>
      </c>
    </row>
    <row r="5" spans="1:7" ht="60">
      <c r="A5" s="9" t="s">
        <v>34</v>
      </c>
      <c r="B5" s="9" t="s">
        <v>35</v>
      </c>
      <c r="C5" s="9">
        <v>4</v>
      </c>
      <c r="D5" s="9" t="s">
        <v>36</v>
      </c>
      <c r="E5" s="9" t="s">
        <v>341</v>
      </c>
      <c r="F5" s="9" t="s">
        <v>26</v>
      </c>
      <c r="G5" s="12" t="s">
        <v>418</v>
      </c>
    </row>
    <row r="6" spans="1:7">
      <c r="A6" s="9" t="s">
        <v>47</v>
      </c>
      <c r="B6" s="9" t="s">
        <v>48</v>
      </c>
      <c r="C6" s="9">
        <v>10</v>
      </c>
      <c r="D6" s="9" t="s">
        <v>49</v>
      </c>
      <c r="E6" s="9" t="s">
        <v>341</v>
      </c>
      <c r="F6" s="9" t="s">
        <v>26</v>
      </c>
      <c r="G6" s="9" t="s">
        <v>358</v>
      </c>
    </row>
    <row r="7" spans="1:7" ht="96">
      <c r="A7" s="9" t="s">
        <v>64</v>
      </c>
      <c r="B7" s="9" t="s">
        <v>65</v>
      </c>
      <c r="C7" s="9">
        <v>2</v>
      </c>
      <c r="D7" s="9" t="s">
        <v>66</v>
      </c>
      <c r="E7" s="9" t="s">
        <v>341</v>
      </c>
      <c r="F7" s="9" t="s">
        <v>62</v>
      </c>
      <c r="G7" s="12" t="s">
        <v>365</v>
      </c>
    </row>
    <row r="8" spans="1:7" ht="24">
      <c r="A8" s="9" t="s">
        <v>119</v>
      </c>
      <c r="B8" s="9" t="s">
        <v>120</v>
      </c>
      <c r="C8" s="9">
        <v>4</v>
      </c>
      <c r="D8" s="9" t="s">
        <v>122</v>
      </c>
      <c r="E8" s="9" t="s">
        <v>341</v>
      </c>
      <c r="F8" s="9" t="s">
        <v>62</v>
      </c>
      <c r="G8" s="9" t="s">
        <v>360</v>
      </c>
    </row>
    <row r="9" spans="1:7" ht="24">
      <c r="A9" s="9" t="s">
        <v>123</v>
      </c>
      <c r="B9" s="9" t="s">
        <v>124</v>
      </c>
      <c r="C9" s="9">
        <v>4</v>
      </c>
      <c r="D9" s="9" t="s">
        <v>126</v>
      </c>
      <c r="E9" s="9" t="s">
        <v>341</v>
      </c>
      <c r="F9" s="9" t="s">
        <v>62</v>
      </c>
      <c r="G9" s="9" t="s">
        <v>360</v>
      </c>
    </row>
    <row r="10" spans="1:7" ht="36">
      <c r="A10" s="9" t="s">
        <v>111</v>
      </c>
      <c r="B10" s="9" t="s">
        <v>112</v>
      </c>
      <c r="C10" s="9">
        <v>4</v>
      </c>
      <c r="D10" s="9" t="s">
        <v>114</v>
      </c>
      <c r="E10" s="9" t="s">
        <v>341</v>
      </c>
      <c r="F10" s="9" t="s">
        <v>62</v>
      </c>
      <c r="G10" s="9" t="s">
        <v>361</v>
      </c>
    </row>
    <row r="11" spans="1:7" ht="24">
      <c r="A11" s="9" t="s">
        <v>8</v>
      </c>
      <c r="B11" s="9" t="s">
        <v>9</v>
      </c>
      <c r="C11" s="9">
        <v>3</v>
      </c>
      <c r="D11" s="9" t="s">
        <v>11</v>
      </c>
      <c r="E11" s="9" t="s">
        <v>341</v>
      </c>
      <c r="F11" s="9" t="s">
        <v>10</v>
      </c>
      <c r="G11" s="9" t="s">
        <v>410</v>
      </c>
    </row>
    <row r="12" spans="1:7">
      <c r="A12" s="9" t="s">
        <v>74</v>
      </c>
      <c r="B12" s="9" t="s">
        <v>75</v>
      </c>
      <c r="C12" s="9">
        <v>2</v>
      </c>
      <c r="D12" s="9" t="s">
        <v>76</v>
      </c>
      <c r="E12" s="9" t="s">
        <v>341</v>
      </c>
      <c r="F12" s="9" t="s">
        <v>62</v>
      </c>
      <c r="G12" s="12" t="s">
        <v>362</v>
      </c>
    </row>
    <row r="13" spans="1:7">
      <c r="A13" s="13" t="s">
        <v>346</v>
      </c>
      <c r="B13" s="13" t="s">
        <v>347</v>
      </c>
      <c r="C13" s="9">
        <v>3</v>
      </c>
      <c r="D13" s="13" t="s">
        <v>405</v>
      </c>
      <c r="E13" s="9" t="s">
        <v>341</v>
      </c>
      <c r="F13" s="9" t="s">
        <v>62</v>
      </c>
      <c r="G13" s="12" t="s">
        <v>416</v>
      </c>
    </row>
    <row r="14" spans="1:7" ht="48">
      <c r="A14" s="9" t="s">
        <v>56</v>
      </c>
      <c r="B14" s="9" t="s">
        <v>57</v>
      </c>
      <c r="C14" s="9">
        <v>8</v>
      </c>
      <c r="D14" s="9" t="s">
        <v>58</v>
      </c>
      <c r="E14" s="9" t="s">
        <v>341</v>
      </c>
      <c r="F14" s="9" t="s">
        <v>26</v>
      </c>
      <c r="G14" s="9" t="s">
        <v>364</v>
      </c>
    </row>
    <row r="15" spans="1:7" ht="24">
      <c r="A15" s="9" t="s">
        <v>93</v>
      </c>
      <c r="B15" s="9" t="s">
        <v>94</v>
      </c>
      <c r="C15" s="9">
        <v>1</v>
      </c>
      <c r="D15" s="9" t="s">
        <v>95</v>
      </c>
      <c r="E15" s="9" t="s">
        <v>341</v>
      </c>
      <c r="F15" s="9" t="s">
        <v>62</v>
      </c>
      <c r="G15" s="9" t="s">
        <v>395</v>
      </c>
    </row>
    <row r="16" spans="1:7">
      <c r="A16" s="9" t="s">
        <v>28</v>
      </c>
      <c r="B16" s="9" t="s">
        <v>29</v>
      </c>
      <c r="C16" s="9">
        <v>6</v>
      </c>
      <c r="D16" s="9" t="s">
        <v>30</v>
      </c>
      <c r="E16" s="9" t="s">
        <v>341</v>
      </c>
      <c r="F16" s="9" t="s">
        <v>26</v>
      </c>
      <c r="G16" s="9" t="s">
        <v>367</v>
      </c>
    </row>
    <row r="17" spans="1:7">
      <c r="A17" s="9" t="s">
        <v>24</v>
      </c>
      <c r="B17" s="9" t="s">
        <v>25</v>
      </c>
      <c r="C17" s="9">
        <v>2</v>
      </c>
      <c r="D17" s="9" t="s">
        <v>27</v>
      </c>
      <c r="E17" s="9" t="s">
        <v>341</v>
      </c>
      <c r="F17" s="9" t="s">
        <v>26</v>
      </c>
      <c r="G17" s="9"/>
    </row>
    <row r="18" spans="1:7" ht="24">
      <c r="A18" s="9" t="s">
        <v>257</v>
      </c>
      <c r="B18" s="9" t="s">
        <v>258</v>
      </c>
      <c r="C18" s="9">
        <v>30</v>
      </c>
      <c r="D18" s="9" t="s">
        <v>260</v>
      </c>
      <c r="E18" s="9" t="s">
        <v>341</v>
      </c>
      <c r="F18" s="9" t="s">
        <v>26</v>
      </c>
      <c r="G18" s="9" t="s">
        <v>368</v>
      </c>
    </row>
    <row r="19" spans="1:7" ht="60">
      <c r="A19" s="9" t="s">
        <v>105</v>
      </c>
      <c r="B19" s="9" t="s">
        <v>106</v>
      </c>
      <c r="C19" s="9">
        <v>3</v>
      </c>
      <c r="D19" s="9" t="s">
        <v>107</v>
      </c>
      <c r="E19" s="9" t="s">
        <v>341</v>
      </c>
      <c r="F19" s="9" t="s">
        <v>62</v>
      </c>
      <c r="G19" s="9" t="s">
        <v>430</v>
      </c>
    </row>
    <row r="20" spans="1:7" ht="24">
      <c r="A20" s="9" t="s">
        <v>99</v>
      </c>
      <c r="B20" s="9" t="s">
        <v>100</v>
      </c>
      <c r="C20" s="9">
        <v>1</v>
      </c>
      <c r="D20" s="9" t="s">
        <v>101</v>
      </c>
      <c r="E20" s="9" t="s">
        <v>341</v>
      </c>
      <c r="F20" s="9" t="s">
        <v>62</v>
      </c>
      <c r="G20" s="9" t="s">
        <v>372</v>
      </c>
    </row>
    <row r="21" spans="1:7">
      <c r="A21" s="9" t="s">
        <v>50</v>
      </c>
      <c r="B21" s="9" t="s">
        <v>51</v>
      </c>
      <c r="C21" s="9">
        <v>1</v>
      </c>
      <c r="D21" s="9" t="s">
        <v>52</v>
      </c>
      <c r="E21" s="9" t="s">
        <v>341</v>
      </c>
      <c r="F21" s="9" t="s">
        <v>26</v>
      </c>
      <c r="G21" s="9" t="s">
        <v>371</v>
      </c>
    </row>
    <row r="22" spans="1:7">
      <c r="A22" s="9" t="s">
        <v>60</v>
      </c>
      <c r="B22" s="9" t="s">
        <v>334</v>
      </c>
      <c r="C22" s="9">
        <v>5</v>
      </c>
      <c r="D22" s="9" t="s">
        <v>403</v>
      </c>
      <c r="E22" s="9" t="s">
        <v>341</v>
      </c>
      <c r="F22" s="9" t="s">
        <v>62</v>
      </c>
      <c r="G22" s="9"/>
    </row>
    <row r="23" spans="1:7" ht="36">
      <c r="A23" s="9" t="s">
        <v>12</v>
      </c>
      <c r="B23" s="9" t="s">
        <v>13</v>
      </c>
      <c r="C23" s="9">
        <v>3</v>
      </c>
      <c r="D23" s="9" t="s">
        <v>14</v>
      </c>
      <c r="E23" s="9" t="s">
        <v>341</v>
      </c>
      <c r="F23" s="9" t="s">
        <v>10</v>
      </c>
      <c r="G23" s="9" t="s">
        <v>411</v>
      </c>
    </row>
    <row r="24" spans="1:7">
      <c r="A24" s="9" t="s">
        <v>70</v>
      </c>
      <c r="B24" s="9" t="s">
        <v>71</v>
      </c>
      <c r="C24" s="9">
        <v>2</v>
      </c>
      <c r="D24" s="9" t="s">
        <v>72</v>
      </c>
      <c r="E24" s="9" t="s">
        <v>341</v>
      </c>
      <c r="F24" s="9" t="s">
        <v>26</v>
      </c>
      <c r="G24" s="9" t="s">
        <v>373</v>
      </c>
    </row>
    <row r="25" spans="1:7">
      <c r="A25" s="9" t="s">
        <v>143</v>
      </c>
      <c r="B25" s="9" t="s">
        <v>144</v>
      </c>
      <c r="C25" s="9">
        <v>1</v>
      </c>
      <c r="D25" s="9" t="s">
        <v>146</v>
      </c>
      <c r="E25" s="9" t="s">
        <v>341</v>
      </c>
      <c r="F25" s="9" t="s">
        <v>62</v>
      </c>
      <c r="G25" s="9" t="s">
        <v>397</v>
      </c>
    </row>
    <row r="26" spans="1:7" ht="24">
      <c r="A26" s="9" t="s">
        <v>252</v>
      </c>
      <c r="B26" s="9" t="s">
        <v>253</v>
      </c>
      <c r="C26" s="9">
        <v>30</v>
      </c>
      <c r="D26" s="9" t="s">
        <v>255</v>
      </c>
      <c r="E26" s="9" t="s">
        <v>341</v>
      </c>
      <c r="F26" s="9" t="s">
        <v>26</v>
      </c>
      <c r="G26" s="9" t="s">
        <v>377</v>
      </c>
    </row>
    <row r="27" spans="1:7" ht="24">
      <c r="A27" s="9" t="s">
        <v>60</v>
      </c>
      <c r="B27" s="9" t="s">
        <v>61</v>
      </c>
      <c r="C27" s="9">
        <v>3</v>
      </c>
      <c r="D27" s="9" t="s">
        <v>63</v>
      </c>
      <c r="E27" s="9" t="s">
        <v>343</v>
      </c>
      <c r="F27" s="9" t="s">
        <v>62</v>
      </c>
      <c r="G27" s="9" t="s">
        <v>407</v>
      </c>
    </row>
    <row r="28" spans="1:7">
      <c r="A28" s="9" t="s">
        <v>330</v>
      </c>
      <c r="B28" s="9" t="s">
        <v>331</v>
      </c>
      <c r="C28" s="9">
        <v>4</v>
      </c>
      <c r="D28" s="9" t="s">
        <v>402</v>
      </c>
      <c r="E28" s="9" t="s">
        <v>341</v>
      </c>
      <c r="F28" s="9" t="s">
        <v>26</v>
      </c>
      <c r="G28" s="9"/>
    </row>
    <row r="29" spans="1:7">
      <c r="A29" s="9" t="s">
        <v>127</v>
      </c>
      <c r="B29" s="9" t="s">
        <v>128</v>
      </c>
      <c r="C29" s="9">
        <v>1</v>
      </c>
      <c r="D29" s="9" t="s">
        <v>130</v>
      </c>
      <c r="E29" s="9" t="s">
        <v>341</v>
      </c>
      <c r="F29" s="9" t="s">
        <v>62</v>
      </c>
      <c r="G29" s="9" t="s">
        <v>380</v>
      </c>
    </row>
    <row r="30" spans="1:7">
      <c r="A30" s="9" t="s">
        <v>262</v>
      </c>
      <c r="B30" s="9" t="s">
        <v>263</v>
      </c>
      <c r="C30" s="9">
        <v>1</v>
      </c>
      <c r="D30" s="9" t="s">
        <v>245</v>
      </c>
      <c r="E30" s="9" t="s">
        <v>341</v>
      </c>
      <c r="F30" s="9" t="s">
        <v>26</v>
      </c>
      <c r="G30" s="9" t="s">
        <v>408</v>
      </c>
    </row>
    <row r="31" spans="1:7">
      <c r="A31" s="9" t="s">
        <v>270</v>
      </c>
      <c r="B31" s="9" t="s">
        <v>271</v>
      </c>
      <c r="C31" s="9">
        <v>10</v>
      </c>
      <c r="D31" s="9" t="s">
        <v>273</v>
      </c>
      <c r="E31" s="9" t="s">
        <v>341</v>
      </c>
      <c r="F31" s="9" t="s">
        <v>26</v>
      </c>
      <c r="G31" s="9"/>
    </row>
    <row r="32" spans="1:7">
      <c r="A32" s="9" t="s">
        <v>140</v>
      </c>
      <c r="B32" s="9" t="s">
        <v>141</v>
      </c>
      <c r="C32" s="9">
        <v>3</v>
      </c>
      <c r="D32" s="9" t="s">
        <v>142</v>
      </c>
      <c r="E32" s="9" t="s">
        <v>341</v>
      </c>
      <c r="F32" s="9" t="s">
        <v>62</v>
      </c>
      <c r="G32" s="9" t="s">
        <v>356</v>
      </c>
    </row>
    <row r="33" spans="1:7" ht="24">
      <c r="A33" s="9" t="s">
        <v>81</v>
      </c>
      <c r="B33" s="9" t="s">
        <v>82</v>
      </c>
      <c r="C33" s="9">
        <v>4</v>
      </c>
      <c r="D33" s="9" t="s">
        <v>83</v>
      </c>
      <c r="E33" s="9" t="s">
        <v>343</v>
      </c>
      <c r="F33" s="9" t="s">
        <v>26</v>
      </c>
      <c r="G33" s="9" t="s">
        <v>382</v>
      </c>
    </row>
    <row r="34" spans="1:7" ht="24">
      <c r="A34" s="9" t="s">
        <v>89</v>
      </c>
      <c r="B34" s="9" t="s">
        <v>90</v>
      </c>
      <c r="C34" s="9">
        <v>4</v>
      </c>
      <c r="D34" s="9" t="s">
        <v>91</v>
      </c>
      <c r="E34" s="9" t="s">
        <v>343</v>
      </c>
      <c r="F34" s="9" t="s">
        <v>26</v>
      </c>
      <c r="G34" s="9" t="s">
        <v>382</v>
      </c>
    </row>
    <row r="35" spans="1:7" ht="36">
      <c r="A35" s="9" t="s">
        <v>323</v>
      </c>
      <c r="B35" s="9" t="s">
        <v>324</v>
      </c>
      <c r="C35" s="9">
        <v>3</v>
      </c>
      <c r="D35" s="9" t="s">
        <v>326</v>
      </c>
      <c r="E35" s="9" t="s">
        <v>344</v>
      </c>
      <c r="F35" s="9" t="s">
        <v>62</v>
      </c>
      <c r="G35" s="12" t="s">
        <v>356</v>
      </c>
    </row>
    <row r="36" spans="1:7" ht="36">
      <c r="A36" s="9" t="s">
        <v>319</v>
      </c>
      <c r="B36" s="9" t="s">
        <v>320</v>
      </c>
      <c r="C36" s="9">
        <v>3</v>
      </c>
      <c r="D36" s="9" t="s">
        <v>322</v>
      </c>
      <c r="E36" s="9" t="s">
        <v>344</v>
      </c>
      <c r="F36" s="9" t="s">
        <v>62</v>
      </c>
      <c r="G36" s="12" t="s">
        <v>356</v>
      </c>
    </row>
    <row r="37" spans="1:7" ht="36">
      <c r="A37" s="9" t="s">
        <v>327</v>
      </c>
      <c r="B37" s="9" t="s">
        <v>328</v>
      </c>
      <c r="C37" s="9">
        <v>3</v>
      </c>
      <c r="D37" s="9" t="s">
        <v>401</v>
      </c>
      <c r="E37" s="9" t="s">
        <v>344</v>
      </c>
      <c r="F37" s="9" t="s">
        <v>62</v>
      </c>
      <c r="G37" s="12" t="s">
        <v>356</v>
      </c>
    </row>
    <row r="38" spans="1:7" ht="36">
      <c r="A38" s="9" t="s">
        <v>77</v>
      </c>
      <c r="B38" s="9" t="s">
        <v>78</v>
      </c>
      <c r="C38" s="9">
        <v>6</v>
      </c>
      <c r="D38" s="9" t="s">
        <v>79</v>
      </c>
      <c r="E38" s="9" t="s">
        <v>344</v>
      </c>
      <c r="F38" s="9" t="s">
        <v>26</v>
      </c>
      <c r="G38" s="9" t="s">
        <v>417</v>
      </c>
    </row>
    <row r="39" spans="1:7" ht="36">
      <c r="A39" s="9" t="s">
        <v>85</v>
      </c>
      <c r="B39" s="9" t="s">
        <v>86</v>
      </c>
      <c r="C39" s="9">
        <v>6</v>
      </c>
      <c r="D39" s="9" t="s">
        <v>87</v>
      </c>
      <c r="E39" s="9" t="s">
        <v>344</v>
      </c>
      <c r="F39" s="9" t="s">
        <v>26</v>
      </c>
      <c r="G39" s="9" t="s">
        <v>417</v>
      </c>
    </row>
    <row r="40" spans="1:7" ht="24">
      <c r="A40" s="9" t="s">
        <v>53</v>
      </c>
      <c r="B40" s="9" t="s">
        <v>54</v>
      </c>
      <c r="C40" s="9">
        <v>2</v>
      </c>
      <c r="D40" s="9" t="s">
        <v>55</v>
      </c>
      <c r="E40" s="9" t="s">
        <v>345</v>
      </c>
      <c r="F40" s="9" t="s">
        <v>26</v>
      </c>
      <c r="G40" s="12" t="s">
        <v>423</v>
      </c>
    </row>
    <row r="41" spans="1:7">
      <c r="A41" s="9" t="s">
        <v>275</v>
      </c>
      <c r="B41" s="9" t="s">
        <v>276</v>
      </c>
      <c r="C41" s="9">
        <v>1</v>
      </c>
      <c r="D41" s="9" t="s">
        <v>278</v>
      </c>
      <c r="E41" s="9" t="s">
        <v>341</v>
      </c>
      <c r="F41" s="9" t="s">
        <v>26</v>
      </c>
      <c r="G41" s="12" t="s">
        <v>385</v>
      </c>
    </row>
    <row r="42" spans="1:7">
      <c r="A42" s="9" t="s">
        <v>280</v>
      </c>
      <c r="B42" s="9" t="s">
        <v>281</v>
      </c>
      <c r="C42" s="9">
        <v>1</v>
      </c>
      <c r="D42" s="9" t="s">
        <v>283</v>
      </c>
      <c r="E42" s="9" t="s">
        <v>341</v>
      </c>
      <c r="F42" s="9" t="s">
        <v>26</v>
      </c>
      <c r="G42" s="12" t="s">
        <v>385</v>
      </c>
    </row>
    <row r="43" spans="1:7">
      <c r="A43" s="9" t="s">
        <v>285</v>
      </c>
      <c r="B43" s="9" t="s">
        <v>286</v>
      </c>
      <c r="C43" s="9">
        <v>1</v>
      </c>
      <c r="D43" s="9" t="s">
        <v>288</v>
      </c>
      <c r="E43" s="9" t="s">
        <v>341</v>
      </c>
      <c r="F43" s="9" t="s">
        <v>26</v>
      </c>
      <c r="G43" s="12" t="s">
        <v>385</v>
      </c>
    </row>
    <row r="44" spans="1:7">
      <c r="A44" s="9" t="s">
        <v>290</v>
      </c>
      <c r="B44" s="9" t="s">
        <v>291</v>
      </c>
      <c r="C44" s="9">
        <v>1</v>
      </c>
      <c r="D44" s="9" t="s">
        <v>293</v>
      </c>
      <c r="E44" s="9" t="s">
        <v>341</v>
      </c>
      <c r="F44" s="9" t="s">
        <v>26</v>
      </c>
      <c r="G44" s="12" t="s">
        <v>385</v>
      </c>
    </row>
    <row r="45" spans="1:7">
      <c r="A45" s="9" t="s">
        <v>295</v>
      </c>
      <c r="B45" s="9" t="s">
        <v>296</v>
      </c>
      <c r="C45" s="9">
        <v>1</v>
      </c>
      <c r="D45" s="9" t="s">
        <v>298</v>
      </c>
      <c r="E45" s="9" t="s">
        <v>341</v>
      </c>
      <c r="F45" s="9" t="s">
        <v>26</v>
      </c>
      <c r="G45" s="12" t="s">
        <v>385</v>
      </c>
    </row>
    <row r="46" spans="1:7">
      <c r="A46" s="9" t="s">
        <v>300</v>
      </c>
      <c r="B46" s="9" t="s">
        <v>301</v>
      </c>
      <c r="C46" s="9">
        <v>1</v>
      </c>
      <c r="D46" s="9" t="s">
        <v>303</v>
      </c>
      <c r="E46" s="9" t="s">
        <v>341</v>
      </c>
      <c r="F46" s="9" t="s">
        <v>26</v>
      </c>
      <c r="G46" s="12" t="s">
        <v>385</v>
      </c>
    </row>
    <row r="47" spans="1:7">
      <c r="A47" s="9" t="s">
        <v>305</v>
      </c>
      <c r="B47" s="9" t="s">
        <v>306</v>
      </c>
      <c r="C47" s="9">
        <v>1</v>
      </c>
      <c r="D47" s="9" t="s">
        <v>308</v>
      </c>
      <c r="E47" s="9" t="s">
        <v>341</v>
      </c>
      <c r="F47" s="9" t="s">
        <v>26</v>
      </c>
      <c r="G47" s="12" t="s">
        <v>385</v>
      </c>
    </row>
    <row r="48" spans="1:7">
      <c r="A48" s="9" t="s">
        <v>310</v>
      </c>
      <c r="B48" s="9" t="s">
        <v>311</v>
      </c>
      <c r="C48" s="9">
        <v>1</v>
      </c>
      <c r="D48" s="9" t="s">
        <v>313</v>
      </c>
      <c r="E48" s="9" t="s">
        <v>341</v>
      </c>
      <c r="F48" s="9" t="s">
        <v>26</v>
      </c>
      <c r="G48" s="12" t="s">
        <v>385</v>
      </c>
    </row>
    <row r="49" spans="1:7" ht="24">
      <c r="A49" s="9" t="s">
        <v>102</v>
      </c>
      <c r="B49" s="9" t="s">
        <v>103</v>
      </c>
      <c r="C49" s="9">
        <v>1</v>
      </c>
      <c r="D49" s="9" t="s">
        <v>104</v>
      </c>
      <c r="E49" s="9" t="s">
        <v>343</v>
      </c>
      <c r="F49" s="9" t="s">
        <v>62</v>
      </c>
      <c r="G49" s="9" t="s">
        <v>386</v>
      </c>
    </row>
    <row r="50" spans="1:7">
      <c r="A50" s="9" t="s">
        <v>135</v>
      </c>
      <c r="B50" s="9" t="s">
        <v>136</v>
      </c>
      <c r="C50" s="9">
        <v>3</v>
      </c>
      <c r="D50" s="9" t="s">
        <v>137</v>
      </c>
      <c r="E50" s="9" t="s">
        <v>341</v>
      </c>
      <c r="F50" s="9" t="s">
        <v>62</v>
      </c>
      <c r="G50" s="12" t="s">
        <v>356</v>
      </c>
    </row>
    <row r="51" spans="1:7">
      <c r="A51" s="9" t="s">
        <v>131</v>
      </c>
      <c r="B51" s="9" t="s">
        <v>132</v>
      </c>
      <c r="C51" s="9">
        <v>3</v>
      </c>
      <c r="D51" s="9" t="s">
        <v>134</v>
      </c>
      <c r="E51" s="9" t="s">
        <v>341</v>
      </c>
      <c r="F51" s="9" t="s">
        <v>62</v>
      </c>
      <c r="G51" s="12" t="s">
        <v>356</v>
      </c>
    </row>
    <row r="52" spans="1:7" ht="36">
      <c r="A52" s="9" t="s">
        <v>315</v>
      </c>
      <c r="B52" s="9" t="s">
        <v>316</v>
      </c>
      <c r="C52" s="9">
        <v>3</v>
      </c>
      <c r="D52" s="9" t="s">
        <v>318</v>
      </c>
      <c r="E52" s="9" t="s">
        <v>344</v>
      </c>
      <c r="F52" s="9" t="s">
        <v>62</v>
      </c>
      <c r="G52" s="12" t="s">
        <v>356</v>
      </c>
    </row>
    <row r="53" spans="1:7">
      <c r="A53" s="9" t="s">
        <v>135</v>
      </c>
      <c r="B53" s="9" t="s">
        <v>138</v>
      </c>
      <c r="C53" s="9">
        <v>3</v>
      </c>
      <c r="D53" s="9" t="s">
        <v>139</v>
      </c>
      <c r="E53" s="9" t="s">
        <v>341</v>
      </c>
      <c r="F53" s="9" t="s">
        <v>62</v>
      </c>
      <c r="G53" s="12" t="s">
        <v>356</v>
      </c>
    </row>
    <row r="54" spans="1:7">
      <c r="A54" s="9" t="s">
        <v>37</v>
      </c>
      <c r="B54" s="9" t="s">
        <v>38</v>
      </c>
      <c r="C54" s="9">
        <v>9</v>
      </c>
      <c r="D54" s="9" t="s">
        <v>39</v>
      </c>
      <c r="E54" s="9" t="s">
        <v>341</v>
      </c>
      <c r="F54" s="9" t="s">
        <v>26</v>
      </c>
      <c r="G54" s="12" t="s">
        <v>389</v>
      </c>
    </row>
    <row r="55" spans="1:7" ht="36">
      <c r="A55" s="9" t="s">
        <v>37</v>
      </c>
      <c r="B55" s="9" t="s">
        <v>43</v>
      </c>
      <c r="C55" s="9">
        <v>9</v>
      </c>
      <c r="D55" s="9" t="s">
        <v>44</v>
      </c>
      <c r="E55" s="9" t="s">
        <v>341</v>
      </c>
      <c r="F55" s="9" t="s">
        <v>26</v>
      </c>
      <c r="G55" s="12" t="s">
        <v>390</v>
      </c>
    </row>
    <row r="56" spans="1:7">
      <c r="A56" s="9" t="s">
        <v>40</v>
      </c>
      <c r="B56" s="9" t="s">
        <v>41</v>
      </c>
      <c r="C56" s="9">
        <v>1</v>
      </c>
      <c r="D56" s="9" t="s">
        <v>42</v>
      </c>
      <c r="E56" s="9" t="s">
        <v>341</v>
      </c>
      <c r="F56" s="9" t="s">
        <v>26</v>
      </c>
      <c r="G56" s="12" t="s">
        <v>398</v>
      </c>
    </row>
    <row r="57" spans="1:7">
      <c r="A57" s="9" t="s">
        <v>40</v>
      </c>
      <c r="B57" s="9" t="s">
        <v>45</v>
      </c>
      <c r="C57" s="9">
        <v>1</v>
      </c>
      <c r="D57" s="9" t="s">
        <v>46</v>
      </c>
      <c r="E57" s="9" t="s">
        <v>341</v>
      </c>
      <c r="F57" s="9" t="s">
        <v>26</v>
      </c>
      <c r="G57" s="12" t="s">
        <v>398</v>
      </c>
    </row>
    <row r="58" spans="1:7" ht="24">
      <c r="A58" s="9" t="s">
        <v>239</v>
      </c>
      <c r="B58" s="9" t="s">
        <v>240</v>
      </c>
      <c r="C58" s="9">
        <v>2</v>
      </c>
      <c r="D58" s="9" t="s">
        <v>242</v>
      </c>
      <c r="E58" s="9" t="s">
        <v>343</v>
      </c>
      <c r="F58" s="9" t="s">
        <v>62</v>
      </c>
      <c r="G58" s="12" t="s">
        <v>384</v>
      </c>
    </row>
    <row r="59" spans="1:7">
      <c r="A59" s="9" t="s">
        <v>67</v>
      </c>
      <c r="B59" s="9" t="s">
        <v>68</v>
      </c>
      <c r="C59" s="9">
        <v>1</v>
      </c>
      <c r="D59" s="9" t="s">
        <v>69</v>
      </c>
      <c r="E59" s="9" t="s">
        <v>341</v>
      </c>
      <c r="F59" s="9" t="s">
        <v>62</v>
      </c>
      <c r="G59" s="12" t="s">
        <v>398</v>
      </c>
    </row>
    <row r="60" spans="1:7">
      <c r="A60" s="9" t="s">
        <v>265</v>
      </c>
      <c r="B60" s="9" t="s">
        <v>266</v>
      </c>
      <c r="C60" s="9">
        <v>5</v>
      </c>
      <c r="D60" s="9" t="s">
        <v>268</v>
      </c>
      <c r="E60" s="9" t="s">
        <v>341</v>
      </c>
      <c r="F60" s="9" t="s">
        <v>26</v>
      </c>
      <c r="G60" s="12" t="s">
        <v>358</v>
      </c>
    </row>
    <row r="61" spans="1:7" ht="36">
      <c r="A61" s="9" t="s">
        <v>96</v>
      </c>
      <c r="B61" s="9" t="s">
        <v>97</v>
      </c>
      <c r="C61" s="9">
        <v>3</v>
      </c>
      <c r="D61" s="9" t="s">
        <v>98</v>
      </c>
      <c r="E61" s="9" t="s">
        <v>341</v>
      </c>
      <c r="F61" s="9" t="s">
        <v>62</v>
      </c>
      <c r="G61" s="12" t="s">
        <v>409</v>
      </c>
    </row>
    <row r="62" spans="1:7" ht="108">
      <c r="A62" s="9" t="s">
        <v>15</v>
      </c>
      <c r="B62" s="9" t="s">
        <v>16</v>
      </c>
      <c r="C62" s="9">
        <v>4</v>
      </c>
      <c r="D62" s="9" t="s">
        <v>17</v>
      </c>
      <c r="E62" s="9" t="s">
        <v>341</v>
      </c>
      <c r="F62" s="9" t="s">
        <v>10</v>
      </c>
      <c r="G62" s="9" t="s">
        <v>412</v>
      </c>
    </row>
    <row r="63" spans="1:7">
      <c r="A63" s="9" t="s">
        <v>336</v>
      </c>
      <c r="B63" s="9" t="s">
        <v>337</v>
      </c>
      <c r="C63" s="9">
        <v>6</v>
      </c>
      <c r="D63" s="9" t="s">
        <v>404</v>
      </c>
      <c r="E63" s="9" t="s">
        <v>341</v>
      </c>
      <c r="F63" s="9" t="s">
        <v>62</v>
      </c>
      <c r="G63" s="9" t="s">
        <v>413</v>
      </c>
    </row>
    <row r="64" spans="1:7">
      <c r="A64" s="9" t="s">
        <v>115</v>
      </c>
      <c r="B64" s="9" t="s">
        <v>116</v>
      </c>
      <c r="C64" s="9">
        <v>6</v>
      </c>
      <c r="D64" s="9" t="s">
        <v>118</v>
      </c>
      <c r="E64" s="9" t="s">
        <v>341</v>
      </c>
      <c r="F64" s="9" t="s">
        <v>62</v>
      </c>
      <c r="G64" s="9"/>
    </row>
    <row r="65" spans="1:7" ht="36">
      <c r="A65" s="9" t="s">
        <v>18</v>
      </c>
      <c r="B65" s="9" t="s">
        <v>19</v>
      </c>
      <c r="C65" s="9">
        <v>3</v>
      </c>
      <c r="D65" s="9" t="s">
        <v>20</v>
      </c>
      <c r="E65" s="9" t="s">
        <v>341</v>
      </c>
      <c r="F65" s="9" t="s">
        <v>10</v>
      </c>
      <c r="G65" s="9" t="s">
        <v>414</v>
      </c>
    </row>
    <row r="66" spans="1:7">
      <c r="A66" s="9" t="s">
        <v>21</v>
      </c>
      <c r="B66" s="9" t="s">
        <v>22</v>
      </c>
      <c r="C66" s="9">
        <v>2</v>
      </c>
      <c r="D66" s="9" t="s">
        <v>23</v>
      </c>
      <c r="E66" s="9" t="s">
        <v>341</v>
      </c>
      <c r="F66" s="9" t="s">
        <v>10</v>
      </c>
      <c r="G66" s="9" t="s">
        <v>415</v>
      </c>
    </row>
  </sheetData>
  <sortState ref="A4:G66">
    <sortCondition ref="B4:B66"/>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G33"/>
  <sheetViews>
    <sheetView workbookViewId="0"/>
  </sheetViews>
  <sheetFormatPr defaultRowHeight="15"/>
  <cols>
    <col min="1" max="1" width="31" style="1" customWidth="1"/>
    <col min="2" max="2" width="16.140625" style="1" customWidth="1"/>
    <col min="3" max="3" width="9.28515625" style="1" customWidth="1"/>
    <col min="4" max="4" width="9.140625" style="1"/>
    <col min="5" max="5" width="21.5703125" style="1" customWidth="1"/>
    <col min="6" max="6" width="8.28515625" style="2" customWidth="1"/>
    <col min="7" max="7" width="69" style="1" customWidth="1"/>
    <col min="8" max="16384" width="9.140625" style="1"/>
  </cols>
  <sheetData>
    <row r="1" spans="1:7" ht="24">
      <c r="A1" s="10" t="s">
        <v>0</v>
      </c>
      <c r="B1" s="10" t="s">
        <v>1</v>
      </c>
      <c r="C1" s="10" t="s">
        <v>2</v>
      </c>
      <c r="D1" s="10" t="s">
        <v>339</v>
      </c>
      <c r="E1" s="10" t="s">
        <v>340</v>
      </c>
      <c r="F1" s="10" t="s">
        <v>3</v>
      </c>
      <c r="G1" s="10" t="s">
        <v>392</v>
      </c>
    </row>
    <row r="2" spans="1:7">
      <c r="A2" s="11" t="s">
        <v>24</v>
      </c>
      <c r="B2" s="11" t="s">
        <v>25</v>
      </c>
      <c r="C2" s="11">
        <v>2</v>
      </c>
      <c r="D2" s="11" t="s">
        <v>27</v>
      </c>
      <c r="E2" s="11" t="s">
        <v>341</v>
      </c>
      <c r="F2" s="11" t="s">
        <v>26</v>
      </c>
      <c r="G2" s="3" t="s">
        <v>358</v>
      </c>
    </row>
    <row r="3" spans="1:7">
      <c r="A3" s="11" t="s">
        <v>28</v>
      </c>
      <c r="B3" s="11" t="s">
        <v>29</v>
      </c>
      <c r="C3" s="11">
        <v>6</v>
      </c>
      <c r="D3" s="11" t="s">
        <v>30</v>
      </c>
      <c r="E3" s="11" t="s">
        <v>341</v>
      </c>
      <c r="F3" s="11" t="s">
        <v>26</v>
      </c>
      <c r="G3" s="3" t="s">
        <v>367</v>
      </c>
    </row>
    <row r="4" spans="1:7" ht="24.75">
      <c r="A4" s="11" t="s">
        <v>31</v>
      </c>
      <c r="B4" s="11" t="s">
        <v>32</v>
      </c>
      <c r="C4" s="11">
        <v>2</v>
      </c>
      <c r="D4" s="11" t="s">
        <v>33</v>
      </c>
      <c r="E4" s="11" t="s">
        <v>341</v>
      </c>
      <c r="F4" s="11" t="s">
        <v>26</v>
      </c>
      <c r="G4" s="3" t="s">
        <v>420</v>
      </c>
    </row>
    <row r="5" spans="1:7" ht="60.75">
      <c r="A5" s="11" t="s">
        <v>34</v>
      </c>
      <c r="B5" s="11" t="s">
        <v>35</v>
      </c>
      <c r="C5" s="11">
        <v>4</v>
      </c>
      <c r="D5" s="11" t="s">
        <v>36</v>
      </c>
      <c r="E5" s="11" t="s">
        <v>341</v>
      </c>
      <c r="F5" s="11" t="s">
        <v>26</v>
      </c>
      <c r="G5" s="3" t="s">
        <v>418</v>
      </c>
    </row>
    <row r="6" spans="1:7">
      <c r="A6" s="11" t="s">
        <v>37</v>
      </c>
      <c r="B6" s="11" t="s">
        <v>38</v>
      </c>
      <c r="C6" s="11">
        <v>9</v>
      </c>
      <c r="D6" s="11" t="s">
        <v>39</v>
      </c>
      <c r="E6" s="11" t="s">
        <v>341</v>
      </c>
      <c r="F6" s="11" t="s">
        <v>26</v>
      </c>
      <c r="G6" s="3" t="s">
        <v>389</v>
      </c>
    </row>
    <row r="7" spans="1:7">
      <c r="A7" s="11" t="s">
        <v>40</v>
      </c>
      <c r="B7" s="11" t="s">
        <v>41</v>
      </c>
      <c r="C7" s="11">
        <v>1</v>
      </c>
      <c r="D7" s="11" t="s">
        <v>42</v>
      </c>
      <c r="E7" s="11" t="s">
        <v>341</v>
      </c>
      <c r="F7" s="11" t="s">
        <v>26</v>
      </c>
      <c r="G7" s="3" t="s">
        <v>419</v>
      </c>
    </row>
    <row r="8" spans="1:7">
      <c r="A8" s="11" t="s">
        <v>37</v>
      </c>
      <c r="B8" s="11" t="s">
        <v>43</v>
      </c>
      <c r="C8" s="11">
        <v>9</v>
      </c>
      <c r="D8" s="11" t="s">
        <v>44</v>
      </c>
      <c r="E8" s="11" t="s">
        <v>341</v>
      </c>
      <c r="F8" s="11" t="s">
        <v>26</v>
      </c>
      <c r="G8" s="3" t="s">
        <v>389</v>
      </c>
    </row>
    <row r="9" spans="1:7">
      <c r="A9" s="11" t="s">
        <v>40</v>
      </c>
      <c r="B9" s="11" t="s">
        <v>45</v>
      </c>
      <c r="C9" s="11">
        <v>1</v>
      </c>
      <c r="D9" s="11" t="s">
        <v>46</v>
      </c>
      <c r="E9" s="11" t="s">
        <v>341</v>
      </c>
      <c r="F9" s="11" t="s">
        <v>26</v>
      </c>
      <c r="G9" s="3" t="s">
        <v>419</v>
      </c>
    </row>
    <row r="10" spans="1:7">
      <c r="A10" s="11" t="s">
        <v>47</v>
      </c>
      <c r="B10" s="11" t="s">
        <v>48</v>
      </c>
      <c r="C10" s="11">
        <v>10</v>
      </c>
      <c r="D10" s="11" t="s">
        <v>49</v>
      </c>
      <c r="E10" s="11" t="s">
        <v>341</v>
      </c>
      <c r="F10" s="11" t="s">
        <v>26</v>
      </c>
      <c r="G10" s="3" t="s">
        <v>358</v>
      </c>
    </row>
    <row r="11" spans="1:7">
      <c r="A11" s="11" t="s">
        <v>50</v>
      </c>
      <c r="B11" s="11" t="s">
        <v>51</v>
      </c>
      <c r="C11" s="11">
        <v>1</v>
      </c>
      <c r="D11" s="11" t="s">
        <v>52</v>
      </c>
      <c r="E11" s="11" t="s">
        <v>341</v>
      </c>
      <c r="F11" s="11" t="s">
        <v>26</v>
      </c>
      <c r="G11" s="11" t="s">
        <v>371</v>
      </c>
    </row>
    <row r="12" spans="1:7">
      <c r="A12" s="11" t="s">
        <v>53</v>
      </c>
      <c r="B12" s="11" t="s">
        <v>54</v>
      </c>
      <c r="C12" s="11">
        <v>2</v>
      </c>
      <c r="D12" s="11" t="s">
        <v>55</v>
      </c>
      <c r="E12" s="11" t="s">
        <v>345</v>
      </c>
      <c r="F12" s="11" t="s">
        <v>26</v>
      </c>
      <c r="G12" s="3" t="s">
        <v>423</v>
      </c>
    </row>
    <row r="13" spans="1:7">
      <c r="A13" s="11" t="s">
        <v>70</v>
      </c>
      <c r="B13" s="11" t="s">
        <v>71</v>
      </c>
      <c r="C13" s="11">
        <v>2</v>
      </c>
      <c r="D13" s="11" t="s">
        <v>73</v>
      </c>
      <c r="E13" s="11" t="s">
        <v>341</v>
      </c>
      <c r="F13" s="11" t="s">
        <v>26</v>
      </c>
      <c r="G13" s="11" t="s">
        <v>373</v>
      </c>
    </row>
    <row r="14" spans="1:7" ht="24.75">
      <c r="A14" s="11" t="s">
        <v>4</v>
      </c>
      <c r="B14" s="11" t="s">
        <v>5</v>
      </c>
      <c r="C14" s="11">
        <v>2</v>
      </c>
      <c r="D14" s="11" t="s">
        <v>7</v>
      </c>
      <c r="E14" s="11" t="s">
        <v>341</v>
      </c>
      <c r="F14" s="11" t="s">
        <v>6</v>
      </c>
      <c r="G14" s="3" t="s">
        <v>421</v>
      </c>
    </row>
    <row r="15" spans="1:7">
      <c r="A15" s="11" t="s">
        <v>77</v>
      </c>
      <c r="B15" s="11" t="s">
        <v>78</v>
      </c>
      <c r="C15" s="11">
        <v>6</v>
      </c>
      <c r="D15" s="11" t="s">
        <v>80</v>
      </c>
      <c r="E15" s="11" t="s">
        <v>344</v>
      </c>
      <c r="F15" s="11" t="s">
        <v>26</v>
      </c>
      <c r="G15" s="11" t="s">
        <v>417</v>
      </c>
    </row>
    <row r="16" spans="1:7">
      <c r="A16" s="11" t="s">
        <v>81</v>
      </c>
      <c r="B16" s="11" t="s">
        <v>82</v>
      </c>
      <c r="C16" s="11">
        <v>4</v>
      </c>
      <c r="D16" s="11" t="s">
        <v>84</v>
      </c>
      <c r="E16" s="11" t="s">
        <v>343</v>
      </c>
      <c r="F16" s="11" t="s">
        <v>26</v>
      </c>
      <c r="G16" s="3" t="s">
        <v>422</v>
      </c>
    </row>
    <row r="17" spans="1:7">
      <c r="A17" s="11" t="s">
        <v>85</v>
      </c>
      <c r="B17" s="11" t="s">
        <v>86</v>
      </c>
      <c r="C17" s="11">
        <v>6</v>
      </c>
      <c r="D17" s="11" t="s">
        <v>88</v>
      </c>
      <c r="E17" s="11" t="s">
        <v>344</v>
      </c>
      <c r="F17" s="11" t="s">
        <v>26</v>
      </c>
      <c r="G17" s="11" t="s">
        <v>417</v>
      </c>
    </row>
    <row r="18" spans="1:7">
      <c r="A18" s="11" t="s">
        <v>89</v>
      </c>
      <c r="B18" s="11" t="s">
        <v>90</v>
      </c>
      <c r="C18" s="11">
        <v>4</v>
      </c>
      <c r="D18" s="11" t="s">
        <v>92</v>
      </c>
      <c r="E18" s="11" t="s">
        <v>343</v>
      </c>
      <c r="F18" s="11" t="s">
        <v>26</v>
      </c>
      <c r="G18" s="3" t="s">
        <v>422</v>
      </c>
    </row>
    <row r="19" spans="1:7" ht="36.75">
      <c r="A19" s="11" t="s">
        <v>252</v>
      </c>
      <c r="B19" s="11" t="s">
        <v>253</v>
      </c>
      <c r="C19" s="11">
        <v>30</v>
      </c>
      <c r="D19" s="11" t="s">
        <v>256</v>
      </c>
      <c r="E19" s="11" t="s">
        <v>341</v>
      </c>
      <c r="F19" s="11" t="s">
        <v>26</v>
      </c>
      <c r="G19" s="3" t="s">
        <v>377</v>
      </c>
    </row>
    <row r="20" spans="1:7" ht="36">
      <c r="A20" s="11" t="s">
        <v>257</v>
      </c>
      <c r="B20" s="11" t="s">
        <v>258</v>
      </c>
      <c r="C20" s="11">
        <v>30</v>
      </c>
      <c r="D20" s="11" t="s">
        <v>261</v>
      </c>
      <c r="E20" s="11" t="s">
        <v>341</v>
      </c>
      <c r="F20" s="11" t="s">
        <v>26</v>
      </c>
      <c r="G20" s="11" t="s">
        <v>368</v>
      </c>
    </row>
    <row r="21" spans="1:7">
      <c r="A21" s="11" t="s">
        <v>262</v>
      </c>
      <c r="B21" s="11" t="s">
        <v>263</v>
      </c>
      <c r="C21" s="11">
        <v>1</v>
      </c>
      <c r="D21" s="11" t="s">
        <v>146</v>
      </c>
      <c r="E21" s="11" t="s">
        <v>341</v>
      </c>
      <c r="F21" s="11" t="s">
        <v>26</v>
      </c>
      <c r="G21" s="11" t="s">
        <v>408</v>
      </c>
    </row>
    <row r="22" spans="1:7">
      <c r="A22" s="11" t="s">
        <v>265</v>
      </c>
      <c r="B22" s="11" t="s">
        <v>266</v>
      </c>
      <c r="C22" s="11">
        <v>5</v>
      </c>
      <c r="D22" s="11" t="s">
        <v>269</v>
      </c>
      <c r="E22" s="11" t="s">
        <v>341</v>
      </c>
      <c r="F22" s="11" t="s">
        <v>26</v>
      </c>
      <c r="G22" s="3" t="s">
        <v>358</v>
      </c>
    </row>
    <row r="23" spans="1:7" ht="60">
      <c r="A23" s="11" t="s">
        <v>56</v>
      </c>
      <c r="B23" s="11" t="s">
        <v>57</v>
      </c>
      <c r="C23" s="11">
        <v>8</v>
      </c>
      <c r="D23" s="11" t="s">
        <v>59</v>
      </c>
      <c r="E23" s="11" t="s">
        <v>341</v>
      </c>
      <c r="F23" s="11" t="s">
        <v>26</v>
      </c>
      <c r="G23" s="11" t="s">
        <v>364</v>
      </c>
    </row>
    <row r="24" spans="1:7">
      <c r="A24" s="11" t="s">
        <v>270</v>
      </c>
      <c r="B24" s="11" t="s">
        <v>271</v>
      </c>
      <c r="C24" s="11">
        <v>10</v>
      </c>
      <c r="D24" s="11" t="s">
        <v>274</v>
      </c>
      <c r="E24" s="11" t="s">
        <v>341</v>
      </c>
      <c r="F24" s="11" t="s">
        <v>26</v>
      </c>
      <c r="G24" s="3" t="s">
        <v>358</v>
      </c>
    </row>
    <row r="25" spans="1:7">
      <c r="A25" s="11" t="s">
        <v>275</v>
      </c>
      <c r="B25" s="11" t="s">
        <v>276</v>
      </c>
      <c r="C25" s="11">
        <v>1</v>
      </c>
      <c r="D25" s="11" t="s">
        <v>279</v>
      </c>
      <c r="E25" s="11" t="s">
        <v>341</v>
      </c>
      <c r="F25" s="11" t="s">
        <v>26</v>
      </c>
      <c r="G25" s="3" t="s">
        <v>385</v>
      </c>
    </row>
    <row r="26" spans="1:7">
      <c r="A26" s="11" t="s">
        <v>280</v>
      </c>
      <c r="B26" s="11" t="s">
        <v>281</v>
      </c>
      <c r="C26" s="11">
        <v>1</v>
      </c>
      <c r="D26" s="11" t="s">
        <v>284</v>
      </c>
      <c r="E26" s="11" t="s">
        <v>341</v>
      </c>
      <c r="F26" s="11" t="s">
        <v>26</v>
      </c>
      <c r="G26" s="3" t="s">
        <v>385</v>
      </c>
    </row>
    <row r="27" spans="1:7">
      <c r="A27" s="11" t="s">
        <v>285</v>
      </c>
      <c r="B27" s="11" t="s">
        <v>286</v>
      </c>
      <c r="C27" s="11">
        <v>1</v>
      </c>
      <c r="D27" s="11" t="s">
        <v>289</v>
      </c>
      <c r="E27" s="11" t="s">
        <v>341</v>
      </c>
      <c r="F27" s="11" t="s">
        <v>26</v>
      </c>
      <c r="G27" s="3" t="s">
        <v>385</v>
      </c>
    </row>
    <row r="28" spans="1:7">
      <c r="A28" s="11" t="s">
        <v>290</v>
      </c>
      <c r="B28" s="11" t="s">
        <v>291</v>
      </c>
      <c r="C28" s="11">
        <v>1</v>
      </c>
      <c r="D28" s="11" t="s">
        <v>294</v>
      </c>
      <c r="E28" s="11" t="s">
        <v>341</v>
      </c>
      <c r="F28" s="11" t="s">
        <v>26</v>
      </c>
      <c r="G28" s="3" t="s">
        <v>385</v>
      </c>
    </row>
    <row r="29" spans="1:7">
      <c r="A29" s="11" t="s">
        <v>295</v>
      </c>
      <c r="B29" s="11" t="s">
        <v>296</v>
      </c>
      <c r="C29" s="11">
        <v>1</v>
      </c>
      <c r="D29" s="11" t="s">
        <v>299</v>
      </c>
      <c r="E29" s="11" t="s">
        <v>341</v>
      </c>
      <c r="F29" s="11" t="s">
        <v>26</v>
      </c>
      <c r="G29" s="3" t="s">
        <v>385</v>
      </c>
    </row>
    <row r="30" spans="1:7">
      <c r="A30" s="11" t="s">
        <v>300</v>
      </c>
      <c r="B30" s="11" t="s">
        <v>301</v>
      </c>
      <c r="C30" s="11">
        <v>1</v>
      </c>
      <c r="D30" s="11" t="s">
        <v>304</v>
      </c>
      <c r="E30" s="11" t="s">
        <v>341</v>
      </c>
      <c r="F30" s="11" t="s">
        <v>26</v>
      </c>
      <c r="G30" s="3" t="s">
        <v>385</v>
      </c>
    </row>
    <row r="31" spans="1:7">
      <c r="A31" s="11" t="s">
        <v>305</v>
      </c>
      <c r="B31" s="11" t="s">
        <v>306</v>
      </c>
      <c r="C31" s="11">
        <v>1</v>
      </c>
      <c r="D31" s="11" t="s">
        <v>309</v>
      </c>
      <c r="E31" s="11" t="s">
        <v>341</v>
      </c>
      <c r="F31" s="11" t="s">
        <v>26</v>
      </c>
      <c r="G31" s="3" t="s">
        <v>385</v>
      </c>
    </row>
    <row r="32" spans="1:7">
      <c r="A32" s="11" t="s">
        <v>310</v>
      </c>
      <c r="B32" s="11" t="s">
        <v>311</v>
      </c>
      <c r="C32" s="11">
        <v>1</v>
      </c>
      <c r="D32" s="11" t="s">
        <v>314</v>
      </c>
      <c r="E32" s="11" t="s">
        <v>341</v>
      </c>
      <c r="F32" s="11" t="s">
        <v>26</v>
      </c>
      <c r="G32" s="3" t="s">
        <v>385</v>
      </c>
    </row>
    <row r="33" spans="1:7">
      <c r="A33" s="11" t="s">
        <v>330</v>
      </c>
      <c r="B33" s="11" t="s">
        <v>331</v>
      </c>
      <c r="C33" s="11">
        <v>4</v>
      </c>
      <c r="D33" s="11" t="s">
        <v>333</v>
      </c>
      <c r="E33" s="11" t="s">
        <v>341</v>
      </c>
      <c r="F33" s="11" t="s">
        <v>26</v>
      </c>
      <c r="G33" s="3" t="s">
        <v>358</v>
      </c>
    </row>
  </sheetData>
  <autoFilter ref="A1:F33">
    <filterColumn colId="3"/>
  </autoFilter>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Enrollment- EMSAS 2010</vt:lpstr>
      <vt:lpstr>Term Registration- EMSAS 2010</vt:lpstr>
      <vt:lpstr>Completions EMSAS 2010</vt:lpstr>
    </vt:vector>
  </TitlesOfParts>
  <Company>State of Missouri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Smith</dc:creator>
  <cp:lastModifiedBy>jsmith</cp:lastModifiedBy>
  <cp:lastPrinted>2010-07-29T16:38:34Z</cp:lastPrinted>
  <dcterms:created xsi:type="dcterms:W3CDTF">2010-06-29T17:54:37Z</dcterms:created>
  <dcterms:modified xsi:type="dcterms:W3CDTF">2010-12-06T15:22:36Z</dcterms:modified>
</cp:coreProperties>
</file>