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475" windowHeight="5445"/>
  </bookViews>
  <sheets>
    <sheet name="table094_1314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7" i="1"/>
  <c r="D37"/>
  <c r="H37"/>
  <c r="I37"/>
  <c r="J37"/>
  <c r="G37"/>
  <c r="F37"/>
  <c r="E37"/>
  <c r="B37"/>
  <c r="J33"/>
  <c r="I33"/>
  <c r="I39" s="1"/>
  <c r="H33"/>
  <c r="G33"/>
  <c r="F33"/>
  <c r="E33"/>
  <c r="D33"/>
  <c r="C33"/>
  <c r="B33"/>
  <c r="D39" l="1"/>
  <c r="H39"/>
  <c r="E39"/>
  <c r="F39"/>
  <c r="J39"/>
  <c r="C39"/>
  <c r="G39"/>
  <c r="B39"/>
</calcChain>
</file>

<file path=xl/sharedStrings.xml><?xml version="1.0" encoding="utf-8"?>
<sst xmlns="http://schemas.openxmlformats.org/spreadsheetml/2006/main" count="116" uniqueCount="53">
  <si>
    <t>TABLE 94</t>
  </si>
  <si>
    <t>Cottey College</t>
  </si>
  <si>
    <t>Wentworth Military Academy</t>
  </si>
  <si>
    <t>Avila University</t>
  </si>
  <si>
    <t>Central Methodist University CLAS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</si>
  <si>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</si>
  <si>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</si>
  <si>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</si>
  <si>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</si>
  <si>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</si>
  <si>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</si>
  <si>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</si>
  <si>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</si>
  <si>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</si>
  <si>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</si>
  <si>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</si>
  <si>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</si>
  <si>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</si>
  <si>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</si>
  <si>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</si>
  <si>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</si>
  <si>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 in St. Louis</t>
  </si>
  <si>
    <t>Webster University</t>
  </si>
  <si>
    <t>Westminster College</t>
  </si>
  <si>
    <t>William Jewell College</t>
  </si>
  <si>
    <t>William Woods University</t>
  </si>
  <si>
    <t>subtotal</t>
  </si>
  <si>
    <t>OTHER,</t>
  </si>
  <si>
    <t>AUXILIARY</t>
  </si>
  <si>
    <t>INSTITU-</t>
  </si>
  <si>
    <t>NET GRANT</t>
  </si>
  <si>
    <t xml:space="preserve"> </t>
  </si>
  <si>
    <t>PUBLIC</t>
  </si>
  <si>
    <t>ACADEMIC</t>
  </si>
  <si>
    <t>STUDENT</t>
  </si>
  <si>
    <t>TIONAL</t>
  </si>
  <si>
    <t>AID TO</t>
  </si>
  <si>
    <t>HOSPITALS,</t>
  </si>
  <si>
    <t>TOTAL</t>
  </si>
  <si>
    <t>INSTRUCTION</t>
  </si>
  <si>
    <t>RESEARCH</t>
  </si>
  <si>
    <t>SERVICE</t>
  </si>
  <si>
    <t>SUPPORT</t>
  </si>
  <si>
    <t>SERVICES</t>
  </si>
  <si>
    <t>STUDENTS</t>
  </si>
  <si>
    <t>INDEP. OPER.</t>
  </si>
  <si>
    <t>EXPENSES</t>
  </si>
  <si>
    <t>BACCALAUREATE AND HIGHER DEGREE-GRANTING INSTITUTIONS</t>
  </si>
  <si>
    <t>CERTIFICATE AND ASSOCIATE DEGREE-GRANTING INSTITUTIONS</t>
  </si>
  <si>
    <t>PRIVATE NOT-FOR-PROFIT (INDEPENDENT) TOTAL</t>
  </si>
  <si>
    <t>EXPENSES BY FUNCTIONAL AND NATURAL CLASSIFICATION AT PRIVATE DEGREE-GRANTING INSTITUTIONS, BY SOURCE, FY 2014</t>
  </si>
  <si>
    <t>--</t>
  </si>
  <si>
    <t>SOURCE:  IPEDS F, Finance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</si>
</sst>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u/>
      <sz val="8"/>
      <name val="Times New Roman"/>
      <family val="1"/>
    </font>
    <font>
      <sz val="6"/>
      <name val="Times New Roman"/>
      <family val="1"/>
    </font>
    <font>
      <u/>
      <sz val="8"/>
      <color theme="1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indexed="8"/>
      </left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4">
    <xf numFmtId="0" fontId="0" fillId="0" borderId="0"/>
    <xf numFmtId="0" fontId="4" fillId="0" borderId="0"/>
    <xf numFmtId="3" fontId="7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9" applyNumberFormat="0" applyAlignment="0" applyProtection="0"/>
    <xf numFmtId="0" fontId="17" fillId="7" borderId="20" applyNumberFormat="0" applyAlignment="0" applyProtection="0"/>
    <xf numFmtId="0" fontId="18" fillId="7" borderId="19" applyNumberFormat="0" applyAlignment="0" applyProtection="0"/>
    <xf numFmtId="0" fontId="19" fillId="0" borderId="21" applyNumberFormat="0" applyFill="0" applyAlignment="0" applyProtection="0"/>
    <xf numFmtId="0" fontId="20" fillId="8" borderId="2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4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3" fontId="7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3" fontId="5" fillId="0" borderId="2" xfId="1" applyNumberFormat="1" applyFont="1" applyBorder="1" applyAlignment="1">
      <alignment horizontal="left" vertical="center"/>
    </xf>
    <xf numFmtId="3" fontId="5" fillId="0" borderId="3" xfId="1" applyNumberFormat="1" applyFont="1" applyBorder="1" applyAlignment="1">
      <alignment horizontal="center" vertical="center"/>
    </xf>
    <xf numFmtId="3" fontId="5" fillId="2" borderId="12" xfId="1" applyNumberFormat="1" applyFont="1" applyFill="1" applyBorder="1" applyAlignment="1">
      <alignment horizontal="center" vertical="center"/>
    </xf>
    <xf numFmtId="3" fontId="5" fillId="0" borderId="0" xfId="1" applyNumberFormat="1" applyFont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3" fontId="5" fillId="2" borderId="11" xfId="1" applyNumberFormat="1" applyFont="1" applyFill="1" applyBorder="1" applyAlignment="1">
      <alignment horizontal="center" vertical="center"/>
    </xf>
    <xf numFmtId="3" fontId="5" fillId="0" borderId="10" xfId="1" applyNumberFormat="1" applyFont="1" applyBorder="1" applyAlignment="1">
      <alignment horizontal="left" vertical="center"/>
    </xf>
    <xf numFmtId="3" fontId="5" fillId="0" borderId="4" xfId="1" applyNumberFormat="1" applyFont="1" applyBorder="1" applyAlignment="1">
      <alignment horizontal="center" vertical="center"/>
    </xf>
    <xf numFmtId="3" fontId="5" fillId="0" borderId="5" xfId="1" applyNumberFormat="1" applyFont="1" applyBorder="1" applyAlignment="1">
      <alignment horizontal="center" vertical="center"/>
    </xf>
    <xf numFmtId="3" fontId="5" fillId="2" borderId="9" xfId="1" applyNumberFormat="1" applyFont="1" applyFill="1" applyBorder="1" applyAlignment="1">
      <alignment horizontal="center" vertical="center"/>
    </xf>
    <xf numFmtId="3" fontId="5" fillId="0" borderId="13" xfId="1" applyNumberFormat="1" applyFont="1" applyBorder="1" applyAlignment="1">
      <alignment horizontal="center" vertical="center"/>
    </xf>
    <xf numFmtId="3" fontId="5" fillId="2" borderId="14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6" fontId="3" fillId="0" borderId="0" xfId="0" applyNumberFormat="1" applyFont="1" applyBorder="1" applyAlignment="1">
      <alignment horizontal="center" vertical="center" wrapText="1"/>
    </xf>
    <xf numFmtId="6" fontId="3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6" fontId="5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6" fontId="5" fillId="2" borderId="25" xfId="0" applyNumberFormat="1" applyFont="1" applyFill="1" applyBorder="1" applyAlignment="1">
      <alignment horizontal="center" vertical="center" wrapText="1"/>
    </xf>
    <xf numFmtId="3" fontId="6" fillId="0" borderId="26" xfId="1" applyNumberFormat="1" applyFont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 indent="1"/>
    </xf>
    <xf numFmtId="0" fontId="3" fillId="0" borderId="27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6" fontId="2" fillId="2" borderId="6" xfId="0" applyNumberFormat="1" applyFont="1" applyFill="1" applyBorder="1" applyAlignment="1">
      <alignment horizontal="center" vertical="center" wrapText="1"/>
    </xf>
    <xf numFmtId="3" fontId="5" fillId="0" borderId="0" xfId="49" applyFont="1" applyAlignment="1">
      <alignment horizontal="left" shrinkToFit="1"/>
    </xf>
  </cellXfs>
  <cellStyles count="54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urrency 2" xfId="4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2"/>
    <cellStyle name="Normal 2 2" xfId="8"/>
    <cellStyle name="Normal 3" xfId="5"/>
    <cellStyle name="Normal 3 2" xfId="7"/>
    <cellStyle name="Normal 4" xfId="6"/>
    <cellStyle name="Normal 4 2" xfId="51"/>
    <cellStyle name="Normal 5" xfId="1"/>
    <cellStyle name="Normal 5 2" xfId="52"/>
    <cellStyle name="Normal 6" xfId="53"/>
    <cellStyle name="Normal 7" xfId="49"/>
    <cellStyle name="Normal 9" xfId="3"/>
    <cellStyle name="Note 2" xfId="50"/>
    <cellStyle name="Output" xfId="18" builtinId="21" customBuiltin="1"/>
    <cellStyle name="Title" xfId="9" builtinId="15" customBuiltin="1"/>
    <cellStyle name="Total" xfId="24" builtinId="25" customBuiltin="1"/>
    <cellStyle name="Warning Text" xfId="2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Normal="100" workbookViewId="0">
      <selection activeCell="H17" sqref="H17"/>
    </sheetView>
  </sheetViews>
  <sheetFormatPr defaultRowHeight="15"/>
  <cols>
    <col min="1" max="1" width="28.5703125" style="1" customWidth="1"/>
    <col min="2" max="10" width="12.7109375" style="31" customWidth="1"/>
    <col min="11" max="11" width="11.140625" bestFit="1" customWidth="1"/>
  </cols>
  <sheetData>
    <row r="1" spans="1:11">
      <c r="A1" s="4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1">
      <c r="A2" s="5" t="s">
        <v>50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15.75" thickBot="1">
      <c r="A3" s="5"/>
      <c r="B3" s="19"/>
      <c r="C3" s="19"/>
      <c r="D3" s="19"/>
      <c r="E3" s="19"/>
      <c r="F3" s="19"/>
      <c r="G3" s="19"/>
      <c r="H3" s="19"/>
      <c r="I3" s="19"/>
      <c r="J3" s="19"/>
    </row>
    <row r="4" spans="1:11" ht="15.75" thickTop="1">
      <c r="A4" s="6"/>
      <c r="B4" s="7"/>
      <c r="C4" s="7"/>
      <c r="D4" s="7"/>
      <c r="E4" s="7"/>
      <c r="F4" s="7"/>
      <c r="G4" s="7"/>
      <c r="H4" s="7"/>
      <c r="I4" s="7" t="s">
        <v>27</v>
      </c>
      <c r="J4" s="8"/>
    </row>
    <row r="5" spans="1:11">
      <c r="A5" s="9"/>
      <c r="B5" s="10"/>
      <c r="C5" s="10"/>
      <c r="D5" s="10"/>
      <c r="E5" s="10"/>
      <c r="F5" s="10"/>
      <c r="G5" s="10" t="s">
        <v>29</v>
      </c>
      <c r="H5" s="10" t="s">
        <v>30</v>
      </c>
      <c r="I5" s="10" t="s">
        <v>28</v>
      </c>
      <c r="J5" s="11"/>
    </row>
    <row r="6" spans="1:11" ht="15" customHeight="1">
      <c r="A6" s="9"/>
      <c r="B6" s="10" t="s">
        <v>31</v>
      </c>
      <c r="C6" s="10"/>
      <c r="D6" s="10" t="s">
        <v>32</v>
      </c>
      <c r="E6" s="10" t="s">
        <v>33</v>
      </c>
      <c r="F6" s="10" t="s">
        <v>34</v>
      </c>
      <c r="G6" s="10" t="s">
        <v>35</v>
      </c>
      <c r="H6" s="10" t="s">
        <v>36</v>
      </c>
      <c r="I6" s="10" t="s">
        <v>37</v>
      </c>
      <c r="J6" s="11" t="s">
        <v>38</v>
      </c>
    </row>
    <row r="7" spans="1:11">
      <c r="A7" s="12"/>
      <c r="B7" s="13" t="s">
        <v>39</v>
      </c>
      <c r="C7" s="14" t="s">
        <v>40</v>
      </c>
      <c r="D7" s="14" t="s">
        <v>41</v>
      </c>
      <c r="E7" s="14" t="s">
        <v>42</v>
      </c>
      <c r="F7" s="14" t="s">
        <v>43</v>
      </c>
      <c r="G7" s="14" t="s">
        <v>42</v>
      </c>
      <c r="H7" s="14" t="s">
        <v>44</v>
      </c>
      <c r="I7" s="14" t="s">
        <v>45</v>
      </c>
      <c r="J7" s="15" t="s">
        <v>46</v>
      </c>
    </row>
    <row r="8" spans="1:11" ht="22.5">
      <c r="A8" s="33" t="s">
        <v>47</v>
      </c>
      <c r="B8" s="16"/>
      <c r="C8" s="16"/>
      <c r="D8" s="16"/>
      <c r="E8" s="16"/>
      <c r="F8" s="16"/>
      <c r="G8" s="16"/>
      <c r="H8" s="16"/>
      <c r="I8" s="16"/>
      <c r="J8" s="17"/>
    </row>
    <row r="9" spans="1:11">
      <c r="A9" s="39" t="s">
        <v>3</v>
      </c>
      <c r="B9" s="20">
        <v>11961407</v>
      </c>
      <c r="C9" s="21" t="s">
        <v>51</v>
      </c>
      <c r="D9" s="21" t="s">
        <v>51</v>
      </c>
      <c r="E9" s="20">
        <v>392562</v>
      </c>
      <c r="F9" s="20">
        <v>3687534</v>
      </c>
      <c r="G9" s="20">
        <v>5807543</v>
      </c>
      <c r="H9" s="21" t="s">
        <v>51</v>
      </c>
      <c r="I9" s="20">
        <v>6196876</v>
      </c>
      <c r="J9" s="41">
        <v>28045922</v>
      </c>
      <c r="K9" s="2"/>
    </row>
    <row r="10" spans="1:11">
      <c r="A10" s="39" t="s">
        <v>4</v>
      </c>
      <c r="B10" s="20">
        <v>14339077</v>
      </c>
      <c r="C10" s="21" t="s">
        <v>51</v>
      </c>
      <c r="D10" s="21" t="s">
        <v>51</v>
      </c>
      <c r="E10" s="20">
        <v>1383128</v>
      </c>
      <c r="F10" s="20">
        <v>4766605</v>
      </c>
      <c r="G10" s="20">
        <v>4658791</v>
      </c>
      <c r="H10" s="21" t="s">
        <v>51</v>
      </c>
      <c r="I10" s="20">
        <v>3875706</v>
      </c>
      <c r="J10" s="41">
        <v>29023307</v>
      </c>
    </row>
    <row r="11" spans="1:11">
      <c r="A11" s="39" t="s">
        <v>5</v>
      </c>
      <c r="B11" s="20">
        <v>14632803</v>
      </c>
      <c r="C11" s="21" t="s">
        <v>51</v>
      </c>
      <c r="D11" s="20">
        <v>1095034</v>
      </c>
      <c r="E11" s="20">
        <v>525940</v>
      </c>
      <c r="F11" s="20">
        <v>2300747</v>
      </c>
      <c r="G11" s="20">
        <v>12084664</v>
      </c>
      <c r="H11" s="20">
        <v>719678</v>
      </c>
      <c r="I11" s="20">
        <v>23764696</v>
      </c>
      <c r="J11" s="41">
        <v>55123562</v>
      </c>
    </row>
    <row r="12" spans="1:11">
      <c r="A12" s="39" t="s">
        <v>6</v>
      </c>
      <c r="B12" s="20">
        <v>54838217</v>
      </c>
      <c r="C12" s="21" t="s">
        <v>51</v>
      </c>
      <c r="D12" s="21" t="s">
        <v>51</v>
      </c>
      <c r="E12" s="20">
        <v>4268129</v>
      </c>
      <c r="F12" s="20">
        <v>14123977</v>
      </c>
      <c r="G12" s="20">
        <v>14626224</v>
      </c>
      <c r="H12" s="21" t="s">
        <v>51</v>
      </c>
      <c r="I12" s="20">
        <v>3789320</v>
      </c>
      <c r="J12" s="41">
        <v>91645867</v>
      </c>
    </row>
    <row r="13" spans="1:11">
      <c r="A13" s="39" t="s">
        <v>1</v>
      </c>
      <c r="B13" s="20">
        <v>5851688</v>
      </c>
      <c r="C13" s="21" t="s">
        <v>51</v>
      </c>
      <c r="D13" s="21" t="s">
        <v>51</v>
      </c>
      <c r="E13" s="20">
        <v>1729620</v>
      </c>
      <c r="F13" s="20">
        <v>2077983</v>
      </c>
      <c r="G13" s="20">
        <v>2261663</v>
      </c>
      <c r="H13" s="21" t="s">
        <v>51</v>
      </c>
      <c r="I13" s="20">
        <v>3061832</v>
      </c>
      <c r="J13" s="41">
        <v>14982786</v>
      </c>
    </row>
    <row r="14" spans="1:11">
      <c r="A14" s="39" t="s">
        <v>7</v>
      </c>
      <c r="B14" s="20">
        <v>5056209</v>
      </c>
      <c r="C14" s="21" t="s">
        <v>51</v>
      </c>
      <c r="D14" s="21" t="s">
        <v>51</v>
      </c>
      <c r="E14" s="20">
        <v>441988</v>
      </c>
      <c r="F14" s="20">
        <v>4634730</v>
      </c>
      <c r="G14" s="20">
        <v>5183881</v>
      </c>
      <c r="H14" s="21" t="s">
        <v>51</v>
      </c>
      <c r="I14" s="20">
        <v>2050157</v>
      </c>
      <c r="J14" s="41">
        <v>17366965</v>
      </c>
      <c r="K14" s="3"/>
    </row>
    <row r="15" spans="1:11">
      <c r="A15" s="39" t="s">
        <v>8</v>
      </c>
      <c r="B15" s="20">
        <v>24899525</v>
      </c>
      <c r="C15" s="20">
        <v>189457</v>
      </c>
      <c r="D15" s="21" t="s">
        <v>51</v>
      </c>
      <c r="E15" s="20">
        <v>3242984</v>
      </c>
      <c r="F15" s="20">
        <v>8299123</v>
      </c>
      <c r="G15" s="20">
        <v>13775740</v>
      </c>
      <c r="H15" s="21" t="s">
        <v>51</v>
      </c>
      <c r="I15" s="20">
        <v>5772785</v>
      </c>
      <c r="J15" s="41">
        <v>56179614</v>
      </c>
    </row>
    <row r="16" spans="1:11">
      <c r="A16" s="39" t="s">
        <v>9</v>
      </c>
      <c r="B16" s="20">
        <v>14976967</v>
      </c>
      <c r="C16" s="21" t="s">
        <v>51</v>
      </c>
      <c r="D16" s="21" t="s">
        <v>51</v>
      </c>
      <c r="E16" s="20">
        <v>1098918</v>
      </c>
      <c r="F16" s="20">
        <v>8842684</v>
      </c>
      <c r="G16" s="20">
        <v>11518667</v>
      </c>
      <c r="H16" s="21" t="s">
        <v>51</v>
      </c>
      <c r="I16" s="20">
        <v>5531963</v>
      </c>
      <c r="J16" s="41">
        <v>41969199</v>
      </c>
    </row>
    <row r="17" spans="1:11">
      <c r="A17" s="39" t="s">
        <v>10</v>
      </c>
      <c r="B17" s="20">
        <v>13223136</v>
      </c>
      <c r="C17" s="21" t="s">
        <v>51</v>
      </c>
      <c r="D17" s="21" t="s">
        <v>51</v>
      </c>
      <c r="E17" s="20">
        <v>3566997</v>
      </c>
      <c r="F17" s="20">
        <v>5857407</v>
      </c>
      <c r="G17" s="20">
        <v>5815827</v>
      </c>
      <c r="H17" s="20">
        <v>922380</v>
      </c>
      <c r="I17" s="20">
        <v>3223743</v>
      </c>
      <c r="J17" s="41">
        <v>32609490</v>
      </c>
      <c r="K17" s="3"/>
    </row>
    <row r="18" spans="1:11">
      <c r="A18" s="39" t="s">
        <v>11</v>
      </c>
      <c r="B18" s="20">
        <v>4542471</v>
      </c>
      <c r="C18" s="21" t="s">
        <v>51</v>
      </c>
      <c r="D18" s="21" t="s">
        <v>51</v>
      </c>
      <c r="E18" s="20">
        <v>738372</v>
      </c>
      <c r="F18" s="20">
        <v>2457851</v>
      </c>
      <c r="G18" s="20">
        <v>3192094</v>
      </c>
      <c r="H18" s="21" t="s">
        <v>51</v>
      </c>
      <c r="I18" s="20">
        <v>4810959</v>
      </c>
      <c r="J18" s="41">
        <v>15741747</v>
      </c>
    </row>
    <row r="19" spans="1:11">
      <c r="A19" s="39" t="s">
        <v>12</v>
      </c>
      <c r="B19" s="20">
        <v>45963719</v>
      </c>
      <c r="C19" s="21" t="s">
        <v>51</v>
      </c>
      <c r="D19" s="21" t="s">
        <v>51</v>
      </c>
      <c r="E19" s="20">
        <v>7812639</v>
      </c>
      <c r="F19" s="20">
        <v>35762319</v>
      </c>
      <c r="G19" s="20">
        <v>20400398</v>
      </c>
      <c r="H19" s="21" t="s">
        <v>51</v>
      </c>
      <c r="I19" s="20">
        <v>26246264</v>
      </c>
      <c r="J19" s="41">
        <v>136185339</v>
      </c>
    </row>
    <row r="20" spans="1:11">
      <c r="A20" s="39" t="s">
        <v>13</v>
      </c>
      <c r="B20" s="20">
        <v>28002314</v>
      </c>
      <c r="C20" s="21" t="s">
        <v>51</v>
      </c>
      <c r="D20" s="21" t="s">
        <v>51</v>
      </c>
      <c r="E20" s="20">
        <v>6323080</v>
      </c>
      <c r="F20" s="20">
        <v>10348462</v>
      </c>
      <c r="G20" s="20">
        <v>10666827</v>
      </c>
      <c r="H20" s="21" t="s">
        <v>51</v>
      </c>
      <c r="I20" s="20">
        <v>7741542</v>
      </c>
      <c r="J20" s="41">
        <v>63082225</v>
      </c>
    </row>
    <row r="21" spans="1:11">
      <c r="A21" s="39" t="s">
        <v>14</v>
      </c>
      <c r="B21" s="20">
        <v>12558553</v>
      </c>
      <c r="C21" s="21" t="s">
        <v>51</v>
      </c>
      <c r="D21" s="21" t="s">
        <v>51</v>
      </c>
      <c r="E21" s="20">
        <v>2905287</v>
      </c>
      <c r="F21" s="20">
        <v>6545093</v>
      </c>
      <c r="G21" s="20">
        <v>5547045</v>
      </c>
      <c r="H21" s="21" t="s">
        <v>51</v>
      </c>
      <c r="I21" s="20">
        <v>1895913</v>
      </c>
      <c r="J21" s="41">
        <v>29451891</v>
      </c>
    </row>
    <row r="22" spans="1:11">
      <c r="A22" s="39" t="s">
        <v>15</v>
      </c>
      <c r="B22" s="20">
        <v>5384187</v>
      </c>
      <c r="C22" s="21" t="s">
        <v>51</v>
      </c>
      <c r="D22" s="21" t="s">
        <v>51</v>
      </c>
      <c r="E22" s="20">
        <v>1608264</v>
      </c>
      <c r="F22" s="20">
        <v>4955336</v>
      </c>
      <c r="G22" s="20">
        <v>2141152</v>
      </c>
      <c r="H22" s="21" t="s">
        <v>51</v>
      </c>
      <c r="I22" s="20">
        <v>3980287</v>
      </c>
      <c r="J22" s="41">
        <v>18069226</v>
      </c>
    </row>
    <row r="23" spans="1:11">
      <c r="A23" s="39" t="s">
        <v>16</v>
      </c>
      <c r="B23" s="20">
        <v>32611418</v>
      </c>
      <c r="C23" s="21" t="s">
        <v>51</v>
      </c>
      <c r="D23" s="21" t="s">
        <v>51</v>
      </c>
      <c r="E23" s="20">
        <v>5296369</v>
      </c>
      <c r="F23" s="20">
        <v>12499147</v>
      </c>
      <c r="G23" s="20">
        <v>20527565</v>
      </c>
      <c r="H23" s="21" t="s">
        <v>51</v>
      </c>
      <c r="I23" s="20">
        <v>3962826</v>
      </c>
      <c r="J23" s="41">
        <v>74897325</v>
      </c>
    </row>
    <row r="24" spans="1:11">
      <c r="A24" s="39" t="s">
        <v>17</v>
      </c>
      <c r="B24" s="20">
        <v>16107185</v>
      </c>
      <c r="C24" s="20">
        <v>60938</v>
      </c>
      <c r="D24" s="20">
        <v>475809</v>
      </c>
      <c r="E24" s="20">
        <v>5404189</v>
      </c>
      <c r="F24" s="20">
        <v>5774757</v>
      </c>
      <c r="G24" s="20">
        <v>10016053</v>
      </c>
      <c r="H24" s="20">
        <v>2333738</v>
      </c>
      <c r="I24" s="20">
        <v>46009874</v>
      </c>
      <c r="J24" s="41">
        <v>86182543</v>
      </c>
    </row>
    <row r="25" spans="1:11">
      <c r="A25" s="39" t="s">
        <v>18</v>
      </c>
      <c r="B25" s="20">
        <v>236154843</v>
      </c>
      <c r="C25" s="20">
        <v>38101560</v>
      </c>
      <c r="D25" s="20">
        <v>10140225</v>
      </c>
      <c r="E25" s="20">
        <v>58580228</v>
      </c>
      <c r="F25" s="20">
        <v>27587652</v>
      </c>
      <c r="G25" s="20">
        <v>81684435</v>
      </c>
      <c r="H25" s="20">
        <v>2462467</v>
      </c>
      <c r="I25" s="20">
        <v>273870851</v>
      </c>
      <c r="J25" s="41">
        <v>728582261</v>
      </c>
    </row>
    <row r="26" spans="1:11">
      <c r="A26" s="39" t="s">
        <v>19</v>
      </c>
      <c r="B26" s="20">
        <v>15859360</v>
      </c>
      <c r="C26" s="21" t="s">
        <v>51</v>
      </c>
      <c r="D26" s="21" t="s">
        <v>51</v>
      </c>
      <c r="E26" s="20">
        <v>2612311</v>
      </c>
      <c r="F26" s="20">
        <v>8682942</v>
      </c>
      <c r="G26" s="20">
        <v>6504773</v>
      </c>
      <c r="H26" s="21" t="s">
        <v>51</v>
      </c>
      <c r="I26" s="20">
        <v>6034920</v>
      </c>
      <c r="J26" s="41">
        <v>39694306</v>
      </c>
    </row>
    <row r="27" spans="1:11">
      <c r="A27" s="39" t="s">
        <v>20</v>
      </c>
      <c r="B27" s="20">
        <v>7126061</v>
      </c>
      <c r="C27" s="21" t="s">
        <v>51</v>
      </c>
      <c r="D27" s="21" t="s">
        <v>51</v>
      </c>
      <c r="E27" s="20">
        <v>1734821</v>
      </c>
      <c r="F27" s="20">
        <v>2531573</v>
      </c>
      <c r="G27" s="20">
        <v>3873173</v>
      </c>
      <c r="H27" s="21" t="s">
        <v>51</v>
      </c>
      <c r="I27" s="20">
        <v>6104054</v>
      </c>
      <c r="J27" s="41">
        <v>21369682</v>
      </c>
    </row>
    <row r="28" spans="1:11">
      <c r="A28" s="39" t="s">
        <v>21</v>
      </c>
      <c r="B28" s="20">
        <v>1446087000</v>
      </c>
      <c r="C28" s="20">
        <v>447065000</v>
      </c>
      <c r="D28" s="20">
        <v>27073000</v>
      </c>
      <c r="E28" s="20">
        <v>161284000</v>
      </c>
      <c r="F28" s="20">
        <v>76077000</v>
      </c>
      <c r="G28" s="20">
        <v>122968000</v>
      </c>
      <c r="H28" s="21" t="s">
        <v>51</v>
      </c>
      <c r="I28" s="20">
        <v>101880000</v>
      </c>
      <c r="J28" s="41">
        <v>2382434000</v>
      </c>
    </row>
    <row r="29" spans="1:11">
      <c r="A29" s="39" t="s">
        <v>22</v>
      </c>
      <c r="B29" s="20">
        <v>80488245</v>
      </c>
      <c r="C29" s="21" t="s">
        <v>51</v>
      </c>
      <c r="D29" s="20">
        <v>1106235</v>
      </c>
      <c r="E29" s="20">
        <v>39109521</v>
      </c>
      <c r="F29" s="20">
        <v>17329259</v>
      </c>
      <c r="G29" s="20">
        <v>49499641</v>
      </c>
      <c r="H29" s="21" t="s">
        <v>51</v>
      </c>
      <c r="I29" s="20">
        <v>11244419</v>
      </c>
      <c r="J29" s="41">
        <v>198777320</v>
      </c>
    </row>
    <row r="30" spans="1:11">
      <c r="A30" s="39" t="s">
        <v>23</v>
      </c>
      <c r="B30" s="20">
        <v>7252616</v>
      </c>
      <c r="C30" s="21" t="s">
        <v>51</v>
      </c>
      <c r="D30" s="21" t="s">
        <v>51</v>
      </c>
      <c r="E30" s="20">
        <v>2354722</v>
      </c>
      <c r="F30" s="20">
        <v>5672551</v>
      </c>
      <c r="G30" s="20">
        <v>4968325</v>
      </c>
      <c r="H30" s="21" t="s">
        <v>51</v>
      </c>
      <c r="I30" s="20">
        <v>4620736</v>
      </c>
      <c r="J30" s="41">
        <v>24868950</v>
      </c>
    </row>
    <row r="31" spans="1:11">
      <c r="A31" s="39" t="s">
        <v>24</v>
      </c>
      <c r="B31" s="20">
        <v>10595851</v>
      </c>
      <c r="C31" s="21" t="s">
        <v>51</v>
      </c>
      <c r="D31" s="21" t="s">
        <v>51</v>
      </c>
      <c r="E31" s="20">
        <v>2350553</v>
      </c>
      <c r="F31" s="20">
        <v>6904862</v>
      </c>
      <c r="G31" s="20">
        <v>5378994</v>
      </c>
      <c r="H31" s="21" t="s">
        <v>51</v>
      </c>
      <c r="I31" s="20">
        <v>7841200</v>
      </c>
      <c r="J31" s="41">
        <v>33071460</v>
      </c>
    </row>
    <row r="32" spans="1:11">
      <c r="A32" s="39" t="s">
        <v>25</v>
      </c>
      <c r="B32" s="20">
        <v>9870626</v>
      </c>
      <c r="C32" s="21" t="s">
        <v>51</v>
      </c>
      <c r="D32" s="21" t="s">
        <v>51</v>
      </c>
      <c r="E32" s="20">
        <v>1787894</v>
      </c>
      <c r="F32" s="20">
        <v>3705144</v>
      </c>
      <c r="G32" s="20">
        <v>5715576</v>
      </c>
      <c r="H32" s="21" t="s">
        <v>51</v>
      </c>
      <c r="I32" s="20">
        <v>4007527</v>
      </c>
      <c r="J32" s="41">
        <v>25086767</v>
      </c>
    </row>
    <row r="33" spans="1:10">
      <c r="A33" s="34" t="s">
        <v>26</v>
      </c>
      <c r="B33" s="22">
        <f>SUM(B9:B32)</f>
        <v>2118383478</v>
      </c>
      <c r="C33" s="22">
        <f t="shared" ref="C33:J33" si="0">SUM(C9:C32)</f>
        <v>485416955</v>
      </c>
      <c r="D33" s="22">
        <f t="shared" si="0"/>
        <v>39890303</v>
      </c>
      <c r="E33" s="22">
        <f t="shared" si="0"/>
        <v>316552516</v>
      </c>
      <c r="F33" s="22">
        <f t="shared" si="0"/>
        <v>281424738</v>
      </c>
      <c r="G33" s="22">
        <f t="shared" si="0"/>
        <v>428817051</v>
      </c>
      <c r="H33" s="22">
        <f t="shared" si="0"/>
        <v>6438263</v>
      </c>
      <c r="I33" s="22">
        <f t="shared" si="0"/>
        <v>567518450</v>
      </c>
      <c r="J33" s="23">
        <f t="shared" si="0"/>
        <v>4244441754</v>
      </c>
    </row>
    <row r="34" spans="1:10">
      <c r="A34" s="35"/>
      <c r="B34" s="24"/>
      <c r="C34" s="24"/>
      <c r="D34" s="24"/>
      <c r="E34" s="24"/>
      <c r="F34" s="24"/>
      <c r="G34" s="24"/>
      <c r="H34" s="24"/>
      <c r="I34" s="24"/>
      <c r="J34" s="25"/>
    </row>
    <row r="35" spans="1:10" ht="22.5">
      <c r="A35" s="36" t="s">
        <v>48</v>
      </c>
      <c r="B35" s="24"/>
      <c r="C35" s="24"/>
      <c r="D35" s="24"/>
      <c r="E35" s="24"/>
      <c r="F35" s="24"/>
      <c r="G35" s="24"/>
      <c r="H35" s="24"/>
      <c r="I35" s="24"/>
      <c r="J35" s="25"/>
    </row>
    <row r="36" spans="1:10">
      <c r="A36" s="39" t="s">
        <v>2</v>
      </c>
      <c r="B36" s="20">
        <v>3306066</v>
      </c>
      <c r="C36" s="21" t="s">
        <v>51</v>
      </c>
      <c r="D36" s="21" t="s">
        <v>51</v>
      </c>
      <c r="E36" s="20">
        <v>1803059</v>
      </c>
      <c r="F36" s="20">
        <v>1250735</v>
      </c>
      <c r="G36" s="20">
        <v>1493601</v>
      </c>
      <c r="H36" s="21" t="s">
        <v>51</v>
      </c>
      <c r="I36" s="20">
        <v>1559000</v>
      </c>
      <c r="J36" s="41">
        <v>9412461</v>
      </c>
    </row>
    <row r="37" spans="1:10">
      <c r="A37" s="37" t="s">
        <v>26</v>
      </c>
      <c r="B37" s="22">
        <f>SUM(B36)</f>
        <v>3306066</v>
      </c>
      <c r="C37" s="22">
        <f t="shared" ref="C37:J37" si="1">SUM(C36)</f>
        <v>0</v>
      </c>
      <c r="D37" s="22">
        <f t="shared" si="1"/>
        <v>0</v>
      </c>
      <c r="E37" s="22">
        <f t="shared" si="1"/>
        <v>1803059</v>
      </c>
      <c r="F37" s="22">
        <f t="shared" si="1"/>
        <v>1250735</v>
      </c>
      <c r="G37" s="22">
        <f t="shared" si="1"/>
        <v>1493601</v>
      </c>
      <c r="H37" s="22">
        <f t="shared" si="1"/>
        <v>0</v>
      </c>
      <c r="I37" s="22">
        <f t="shared" si="1"/>
        <v>1559000</v>
      </c>
      <c r="J37" s="23">
        <f t="shared" si="1"/>
        <v>9412461</v>
      </c>
    </row>
    <row r="38" spans="1:10" ht="15.75" thickBot="1">
      <c r="A38" s="38"/>
      <c r="B38" s="26"/>
      <c r="C38" s="26"/>
      <c r="D38" s="26"/>
      <c r="E38" s="26"/>
      <c r="F38" s="26"/>
      <c r="G38" s="26"/>
      <c r="H38" s="26"/>
      <c r="I38" s="26"/>
      <c r="J38" s="27"/>
    </row>
    <row r="39" spans="1:10" ht="23.25" customHeight="1" thickTop="1" thickBot="1">
      <c r="A39" s="40" t="s">
        <v>49</v>
      </c>
      <c r="B39" s="28">
        <f t="shared" ref="B39:J39" si="2">B33+B37</f>
        <v>2121689544</v>
      </c>
      <c r="C39" s="28">
        <f t="shared" si="2"/>
        <v>485416955</v>
      </c>
      <c r="D39" s="28">
        <f t="shared" si="2"/>
        <v>39890303</v>
      </c>
      <c r="E39" s="28">
        <f t="shared" si="2"/>
        <v>318355575</v>
      </c>
      <c r="F39" s="28">
        <f t="shared" si="2"/>
        <v>282675473</v>
      </c>
      <c r="G39" s="28">
        <f t="shared" si="2"/>
        <v>430310652</v>
      </c>
      <c r="H39" s="28">
        <f t="shared" si="2"/>
        <v>6438263</v>
      </c>
      <c r="I39" s="28">
        <f t="shared" si="2"/>
        <v>569077450</v>
      </c>
      <c r="J39" s="32">
        <f t="shared" si="2"/>
        <v>4253854215</v>
      </c>
    </row>
    <row r="40" spans="1:10" ht="15.75" thickTop="1">
      <c r="A40" s="42" t="s">
        <v>52</v>
      </c>
      <c r="B40" s="29"/>
      <c r="C40" s="29"/>
      <c r="D40" s="29"/>
      <c r="E40" s="29"/>
      <c r="F40" s="29"/>
      <c r="G40" s="29"/>
      <c r="H40" s="29"/>
      <c r="I40" s="29"/>
      <c r="J40" s="29"/>
    </row>
    <row r="41" spans="1:10">
      <c r="A41" s="18"/>
      <c r="B41" s="30"/>
      <c r="C41" s="30"/>
      <c r="D41" s="30"/>
      <c r="E41" s="30"/>
      <c r="F41" s="30"/>
      <c r="G41" s="30"/>
      <c r="H41" s="30"/>
      <c r="I41" s="30"/>
      <c r="J41" s="30"/>
    </row>
    <row r="42" spans="1:10">
      <c r="A42" s="18"/>
      <c r="B42" s="30"/>
      <c r="C42" s="30"/>
      <c r="D42" s="30"/>
      <c r="E42" s="30"/>
      <c r="F42" s="30"/>
      <c r="G42" s="30"/>
      <c r="H42" s="30"/>
      <c r="I42" s="30"/>
      <c r="J42" s="30"/>
    </row>
  </sheetData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table094_1314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2016-03-17T14:15:09Z</cp:lastPrinted>
  <dcterms:created xsi:type="dcterms:W3CDTF">2014-12-05T17:53:36Z</dcterms:created>
  <dcterms:modified xsi:type="dcterms:W3CDTF">2016-03-17T14:15:18Z</dcterms:modified>
</cp:coreProperties>
</file>