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0" i="3"/>
  <c r="C30"/>
  <c r="B30"/>
  <c r="D39" i="2"/>
  <c r="C39"/>
  <c r="B39"/>
  <c r="D36"/>
  <c r="D34"/>
  <c r="D33"/>
  <c r="D32"/>
  <c r="D31"/>
  <c r="D30"/>
  <c r="D29"/>
  <c r="D28"/>
  <c r="D27"/>
  <c r="D26"/>
  <c r="D25"/>
  <c r="D24"/>
  <c r="D23"/>
  <c r="D22"/>
  <c r="D21"/>
  <c r="D20"/>
  <c r="D18"/>
  <c r="D17"/>
  <c r="D16"/>
  <c r="D15"/>
  <c r="D14"/>
  <c r="D13"/>
  <c r="D12"/>
  <c r="D11"/>
  <c r="D10"/>
  <c r="D9"/>
  <c r="D8"/>
  <c r="D7"/>
  <c r="D6"/>
  <c r="D5"/>
  <c r="C34"/>
  <c r="B34"/>
  <c r="C18"/>
  <c r="C36" s="1"/>
  <c r="B18"/>
  <c r="B36" l="1"/>
</calcChain>
</file>

<file path=xl/sharedStrings.xml><?xml version="1.0" encoding="utf-8"?>
<sst xmlns="http://schemas.openxmlformats.org/spreadsheetml/2006/main" count="278" uniqueCount="148">
  <si>
    <t>TABLE 79</t>
  </si>
  <si>
    <t xml:space="preserve">HISTORICAL TREND IN OUT-OF-STATE UNDERGRADUATE ENROLLMENT AT PUBLIC INSTITUTIONS, </t>
  </si>
  <si>
    <t>AS A % OF TOTAL</t>
  </si>
  <si>
    <t>FALL</t>
  </si>
  <si>
    <t xml:space="preserve"> FALL</t>
  </si>
  <si>
    <t>1981</t>
  </si>
  <si>
    <t>1997</t>
  </si>
  <si>
    <t>1998</t>
  </si>
  <si>
    <t>1999</t>
  </si>
  <si>
    <t>2000</t>
  </si>
  <si>
    <t>2001</t>
  </si>
  <si>
    <t xml:space="preserve"> </t>
  </si>
  <si>
    <t>HARRIS-STOWE</t>
  </si>
  <si>
    <t>LINCOLN</t>
  </si>
  <si>
    <t>MISSOURI SOUTHERN</t>
  </si>
  <si>
    <t>MISSOURI STATE</t>
  </si>
  <si>
    <t>MISSOURI UNV. OF SCI. &amp; TECH.</t>
  </si>
  <si>
    <t>MISSOURI WESTERN</t>
  </si>
  <si>
    <t>NORTHWEST</t>
  </si>
  <si>
    <t>SOUTHEAST</t>
  </si>
  <si>
    <t>TRUMAN</t>
  </si>
  <si>
    <t>UCM</t>
  </si>
  <si>
    <t>UMC</t>
  </si>
  <si>
    <t>UMKC</t>
  </si>
  <si>
    <t>UMSL</t>
  </si>
  <si>
    <t xml:space="preserve">  Subtotal</t>
  </si>
  <si>
    <t>CROWDER</t>
  </si>
  <si>
    <t>EAST CENTRAL</t>
  </si>
  <si>
    <t>JEFFERSON</t>
  </si>
  <si>
    <t>LINN STATE</t>
  </si>
  <si>
    <t>N/A</t>
  </si>
  <si>
    <t>METRO CC - BLUE RIVER</t>
  </si>
  <si>
    <t>--</t>
  </si>
  <si>
    <t>METRO CC - BUS. &amp; TECH.</t>
  </si>
  <si>
    <t>METRO CC - LONGVIEW</t>
  </si>
  <si>
    <t>METRO CC - MAPLE WOODS</t>
  </si>
  <si>
    <t>METRO CC - PENN VALLEY</t>
  </si>
  <si>
    <t>MINERAL AREA</t>
  </si>
  <si>
    <t>MOBERLY</t>
  </si>
  <si>
    <t>MSU- WEST PLAINS</t>
  </si>
  <si>
    <t>NORTH CENTRAL</t>
  </si>
  <si>
    <t>OZARKS TECH.</t>
  </si>
  <si>
    <t>ST. CHARLES</t>
  </si>
  <si>
    <t>ST. LOUIS CC - FLO. VALLEY</t>
  </si>
  <si>
    <t>ST. LOUIS CC - FOREST PARK</t>
  </si>
  <si>
    <t>ST. LOUIS CC - MERAMEC</t>
  </si>
  <si>
    <t>ST. LOUIS CC - WILDWOOD</t>
  </si>
  <si>
    <t>STATE FAIR</t>
  </si>
  <si>
    <t>THREE RIVERS</t>
  </si>
  <si>
    <t>PUBLIC INSTITUTION TOTAL</t>
  </si>
  <si>
    <t>N/A indicates that data are not available.</t>
  </si>
  <si>
    <t>-- indicates that the institution was not or is no longer open.</t>
  </si>
  <si>
    <t>SOURCE:  Enhanced Missouri Student Achievement Study</t>
  </si>
  <si>
    <t>TABLE 80</t>
  </si>
  <si>
    <t xml:space="preserve">HISTORICAL TREND IN OUT-OF-STATE UNDERGRADUATE ENROLLMENT AT PRIVATE NOT-FOR-PROFIT ( INDEPENDENT) </t>
  </si>
  <si>
    <t>AVILA</t>
  </si>
  <si>
    <t>CENTRAL METHODIST-CGES</t>
  </si>
  <si>
    <t>CENTRAL METHODIST-CLAS</t>
  </si>
  <si>
    <t>COLLEGE OF THE OZARKS</t>
  </si>
  <si>
    <t>COLUMBIA</t>
  </si>
  <si>
    <t>COTTEY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</si>
  <si>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</si>
  <si>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</si>
  <si>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</si>
  <si>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</si>
  <si>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</si>
  <si>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</si>
  <si>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</si>
  <si>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</si>
  <si>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</si>
  <si>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</si>
  <si>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</si>
  <si>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</si>
  <si>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</si>
  <si>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</si>
  <si>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</si>
  <si>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</si>
  <si>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</si>
  <si>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</si>
  <si>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</si>
  <si>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WENTWORTH</t>
  </si>
  <si>
    <t>PRIVATE NOT-FOR-PROFIT (INDEPENDENT) TOTAL</t>
  </si>
  <si>
    <t>STATE TOTAL</t>
  </si>
  <si>
    <t>SOURCE:  DHE07-1, Geographic Origin of Undergraduate Students</t>
  </si>
  <si>
    <t>BACCALAUREATE AND HIGHER DEGREE-GRANTING INSTITUTIONS</t>
  </si>
  <si>
    <t>CERTIFICATE AND ASSOCIATE DEGREE-GRANTING INSTITUTIONS</t>
  </si>
  <si>
    <t>subtotal</t>
  </si>
  <si>
    <t>PUBLIC INSTITUTIONS TOTAL</t>
  </si>
  <si>
    <t>OUT-OF-STATE* UNDERGRADUATES</t>
  </si>
  <si>
    <t>* "Out-of-State" is defined as students from other states besides Missouri, foreign countries and US Territories. Students for which geographic origin is unknown are not included.</t>
  </si>
  <si>
    <t>OUT-OF-STATE* UNDERGRADUATES
AS A % OF TOTAL</t>
  </si>
  <si>
    <t>*"Out-of-State" is defined as students from other states besides Missouri, foreign countries and US Territories. Students for which geographic origin is unknown are not included.</t>
  </si>
  <si>
    <t>ST. LOUIS CC SYSTEM</t>
  </si>
  <si>
    <t>METRO CC SYSTEM</t>
  </si>
  <si>
    <t>FALL 1981, FALL 2004-FALL 2012</t>
  </si>
  <si>
    <t>INSTITUTIONS, FALL 1981, FALL 2004-FALL 2012</t>
  </si>
  <si>
    <t>INSTITUTION</t>
  </si>
  <si>
    <t>TOTAL UNDER-GRADUATES</t>
  </si>
  <si>
    <t>HSSU</t>
  </si>
  <si>
    <t>MO S&amp;T</t>
  </si>
  <si>
    <t>MO STATE</t>
  </si>
  <si>
    <t>MSSU</t>
  </si>
  <si>
    <t>MWSU</t>
  </si>
  <si>
    <t>NWMSU</t>
  </si>
  <si>
    <t>SEMO</t>
  </si>
  <si>
    <t>UCMO</t>
  </si>
  <si>
    <t>MCCKC</t>
  </si>
  <si>
    <t>MINERAL</t>
  </si>
  <si>
    <t>MO STATE WP</t>
  </si>
  <si>
    <t>NCMO</t>
  </si>
  <si>
    <t>OTC</t>
  </si>
  <si>
    <t>ST CHARLES</t>
  </si>
  <si>
    <t>STL CC</t>
  </si>
  <si>
    <t xml:space="preserve">OUT-OF-STATE </t>
  </si>
  <si>
    <t>Out_of_State</t>
  </si>
  <si>
    <t>Total</t>
  </si>
  <si>
    <t>Sum</t>
  </si>
  <si>
    <t>Avila University</t>
  </si>
  <si>
    <t>Central Methodist University-College of Graduate &amp; Extended Studies</t>
  </si>
  <si>
    <t>Central Methodist University-College of Liberal Arts &amp; Sciences</t>
  </si>
  <si>
    <t>College of the Ozarks</t>
  </si>
  <si>
    <t>Columbia College</t>
  </si>
  <si>
    <t>Cottey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</si>
  <si>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</si>
  <si>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</si>
  <si>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</si>
  <si>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</si>
  <si>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</si>
  <si>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</si>
  <si>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 of Saint Louis</t>
  </si>
  <si>
    <t>Missouri Baptist University</t>
  </si>
  <si>
    <t>Park University</t>
  </si>
  <si>
    <t>Rockhurst University</t>
  </si>
  <si>
    <t>Saint Louis University-Main Campus</t>
  </si>
  <si>
    <t>Southwest Baptist University</t>
  </si>
  <si>
    <t>Stephens College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</si>
  <si>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</si>
  <si>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</si>
  <si>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</si>
  <si>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</si>
  <si>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</si>
  <si>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</si>
  <si>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All</t>
  </si>
  <si>
    <t>PRIVATE  INSTITUTIONS TOTAL</t>
  </si>
  <si>
    <t>TOTAL</t>
  </si>
  <si>
    <t>SUBTOTAL</t>
  </si>
  <si>
    <t>2012**</t>
  </si>
  <si>
    <t>** Fall 2012 defines "Out-of-State" as students from other states besides Missouri, foreign countries, US Territories, and students for which geographic origin is unknown.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</si>
</sst>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color indexed="8"/>
      <name val="Times New Roman"/>
      <family val="1"/>
    </font>
    <font>
      <u/>
      <sz val="8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4F493B"/>
      </left>
      <right/>
      <top style="medium">
        <color rgb="FF4F493B"/>
      </top>
      <bottom/>
      <diagonal/>
    </border>
    <border>
      <left/>
      <right/>
      <top style="medium">
        <color rgb="FF4F493B"/>
      </top>
      <bottom/>
      <diagonal/>
    </border>
    <border>
      <left style="medium">
        <color rgb="FF4F493B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3" fillId="0" borderId="0" xfId="1" applyNumberFormat="1" applyFont="1" applyFill="1" applyBorder="1" applyAlignment="1"/>
    <xf numFmtId="0" fontId="3" fillId="0" borderId="0" xfId="1" applyNumberFormat="1" applyFont="1" applyFill="1" applyBorder="1" applyAlignment="1" applyProtection="1">
      <protection locked="0"/>
    </xf>
    <xf numFmtId="0" fontId="3" fillId="0" borderId="0" xfId="1" applyFont="1" applyFill="1" applyBorder="1" applyAlignment="1"/>
    <xf numFmtId="0" fontId="4" fillId="0" borderId="1" xfId="1" applyNumberFormat="1" applyFont="1" applyFill="1" applyBorder="1" applyAlignment="1"/>
    <xf numFmtId="0" fontId="4" fillId="0" borderId="0" xfId="1" applyNumberFormat="1" applyFont="1" applyFill="1" applyBorder="1" applyAlignment="1"/>
    <xf numFmtId="0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wrapText="1"/>
    </xf>
    <xf numFmtId="9" fontId="4" fillId="0" borderId="0" xfId="1" applyNumberFormat="1" applyFont="1" applyFill="1" applyBorder="1" applyAlignment="1"/>
    <xf numFmtId="9" fontId="4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 wrapText="1"/>
    </xf>
    <xf numFmtId="9" fontId="3" fillId="0" borderId="0" xfId="1" applyNumberFormat="1" applyFont="1" applyFill="1" applyBorder="1" applyAlignment="1"/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NumberFormat="1" applyFont="1" applyFill="1" applyBorder="1"/>
    <xf numFmtId="0" fontId="2" fillId="0" borderId="0" xfId="1" applyNumberFormat="1" applyFont="1" applyFill="1" applyBorder="1" applyAlignment="1" applyProtection="1">
      <protection locked="0"/>
    </xf>
    <xf numFmtId="0" fontId="0" fillId="0" borderId="0" xfId="0" applyFill="1" applyBorder="1"/>
    <xf numFmtId="9" fontId="4" fillId="0" borderId="0" xfId="1" quotePrefix="1" applyNumberFormat="1" applyFont="1" applyFill="1" applyBorder="1" applyAlignment="1">
      <alignment horizontal="center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left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4" fillId="0" borderId="0" xfId="1" applyNumberFormat="1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9" fontId="4" fillId="0" borderId="0" xfId="1" quotePrefix="1" applyNumberFormat="1" applyFont="1" applyFill="1" applyBorder="1" applyAlignment="1">
      <alignment horizontal="right" indent="1"/>
    </xf>
    <xf numFmtId="9" fontId="7" fillId="0" borderId="0" xfId="0" applyNumberFormat="1" applyFont="1" applyFill="1" applyBorder="1" applyAlignment="1">
      <alignment horizontal="right" indent="1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7" fillId="0" borderId="1" xfId="0" applyFont="1" applyFill="1" applyBorder="1"/>
    <xf numFmtId="9" fontId="4" fillId="0" borderId="2" xfId="1" applyNumberFormat="1" applyFont="1" applyFill="1" applyBorder="1" applyAlignment="1">
      <alignment horizontal="right" indent="1"/>
    </xf>
    <xf numFmtId="0" fontId="4" fillId="0" borderId="2" xfId="1" applyNumberFormat="1" applyFont="1" applyFill="1" applyBorder="1" applyAlignment="1"/>
    <xf numFmtId="0" fontId="3" fillId="0" borderId="1" xfId="1" applyNumberFormat="1" applyFont="1" applyFill="1" applyBorder="1" applyAlignment="1"/>
    <xf numFmtId="9" fontId="4" fillId="0" borderId="1" xfId="1" applyNumberFormat="1" applyFont="1" applyFill="1" applyBorder="1" applyAlignment="1">
      <alignment horizontal="right" indent="1"/>
    </xf>
    <xf numFmtId="9" fontId="7" fillId="0" borderId="1" xfId="0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3" fontId="10" fillId="0" borderId="0" xfId="0" applyNumberFormat="1" applyFont="1" applyAlignment="1">
      <alignment horizontal="right" inden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3" fontId="9" fillId="0" borderId="0" xfId="0" applyNumberFormat="1" applyFont="1" applyBorder="1" applyAlignment="1">
      <alignment horizontal="right" wrapText="1" indent="2"/>
    </xf>
    <xf numFmtId="3" fontId="9" fillId="0" borderId="3" xfId="0" applyNumberFormat="1" applyFont="1" applyBorder="1" applyAlignment="1">
      <alignment horizontal="right" wrapText="1" indent="2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vertical="top"/>
    </xf>
    <xf numFmtId="0" fontId="7" fillId="0" borderId="0" xfId="0" applyFont="1"/>
    <xf numFmtId="9" fontId="7" fillId="0" borderId="0" xfId="0" applyNumberFormat="1" applyFont="1"/>
    <xf numFmtId="9" fontId="7" fillId="0" borderId="0" xfId="0" applyNumberFormat="1" applyFont="1" applyBorder="1" applyAlignment="1">
      <alignment horizontal="right" indent="1"/>
    </xf>
    <xf numFmtId="9" fontId="7" fillId="0" borderId="0" xfId="0" applyNumberFormat="1" applyFont="1" applyBorder="1" applyAlignment="1">
      <alignment horizontal="right" indent="1"/>
    </xf>
    <xf numFmtId="0" fontId="0" fillId="0" borderId="0" xfId="0"/>
    <xf numFmtId="0" fontId="8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7" fillId="0" borderId="0" xfId="0" applyFont="1"/>
    <xf numFmtId="0" fontId="9" fillId="0" borderId="0" xfId="0" applyFont="1" applyAlignment="1">
      <alignment wrapText="1"/>
    </xf>
    <xf numFmtId="9" fontId="7" fillId="0" borderId="0" xfId="0" applyNumberFormat="1" applyFont="1" applyAlignment="1"/>
    <xf numFmtId="0" fontId="8" fillId="0" borderId="8" xfId="0" applyFont="1" applyBorder="1" applyAlignment="1">
      <alignment horizontal="left" vertical="top" wrapText="1"/>
    </xf>
    <xf numFmtId="3" fontId="0" fillId="0" borderId="0" xfId="0" applyNumberFormat="1"/>
    <xf numFmtId="9" fontId="7" fillId="0" borderId="2" xfId="0" applyNumberFormat="1" applyFont="1" applyFill="1" applyBorder="1" applyAlignment="1">
      <alignment horizontal="right" indent="1"/>
    </xf>
    <xf numFmtId="9" fontId="7" fillId="0" borderId="0" xfId="0" applyNumberFormat="1" applyFont="1" applyFill="1" applyBorder="1"/>
    <xf numFmtId="9" fontId="9" fillId="0" borderId="0" xfId="0" applyNumberFormat="1" applyFont="1" applyAlignment="1">
      <alignment horizontal="right" wrapText="1" indent="1"/>
    </xf>
    <xf numFmtId="0" fontId="4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Normal="100" workbookViewId="0"/>
  </sheetViews>
  <sheetFormatPr defaultRowHeight="15"/>
  <cols>
    <col min="1" max="1" width="27.7109375" style="19" customWidth="1"/>
    <col min="2" max="2" width="6.7109375" style="19" customWidth="1"/>
    <col min="3" max="9" width="6.7109375" style="19" hidden="1" customWidth="1"/>
    <col min="10" max="17" width="6.7109375" style="19" customWidth="1"/>
    <col min="18" max="18" width="6.7109375" style="23" customWidth="1"/>
    <col min="19" max="16384" width="9.140625" style="19"/>
  </cols>
  <sheetData>
    <row r="1" spans="1:18">
      <c r="A1" s="3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8">
      <c r="A2" s="3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>
      <c r="A3" s="3" t="s">
        <v>94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8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5"/>
    </row>
    <row r="5" spans="1:18" ht="15.75" thickTop="1">
      <c r="A5" s="5"/>
      <c r="B5" s="68" t="s">
        <v>88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8">
      <c r="A6" s="5"/>
      <c r="B6" s="68" t="s">
        <v>2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>
      <c r="A7" s="18"/>
      <c r="B7" s="29" t="s">
        <v>3</v>
      </c>
      <c r="C7" s="29" t="s">
        <v>3</v>
      </c>
      <c r="D7" s="29" t="s">
        <v>3</v>
      </c>
      <c r="E7" s="29" t="s">
        <v>3</v>
      </c>
      <c r="F7" s="29" t="s">
        <v>3</v>
      </c>
      <c r="G7" s="29" t="s">
        <v>3</v>
      </c>
      <c r="H7" s="29" t="s">
        <v>3</v>
      </c>
      <c r="I7" s="29" t="s">
        <v>3</v>
      </c>
      <c r="J7" s="29" t="s">
        <v>3</v>
      </c>
      <c r="K7" s="29" t="s">
        <v>4</v>
      </c>
      <c r="L7" s="29" t="s">
        <v>3</v>
      </c>
      <c r="M7" s="29" t="s">
        <v>3</v>
      </c>
      <c r="N7" s="29" t="s">
        <v>3</v>
      </c>
      <c r="O7" s="29" t="s">
        <v>3</v>
      </c>
      <c r="P7" s="29" t="s">
        <v>3</v>
      </c>
      <c r="Q7" s="29" t="s">
        <v>3</v>
      </c>
      <c r="R7" s="29" t="s">
        <v>3</v>
      </c>
    </row>
    <row r="8" spans="1:18">
      <c r="A8" s="5"/>
      <c r="B8" s="29" t="s">
        <v>5</v>
      </c>
      <c r="C8" s="29" t="s">
        <v>6</v>
      </c>
      <c r="D8" s="30" t="s">
        <v>7</v>
      </c>
      <c r="E8" s="30">
        <v>1999</v>
      </c>
      <c r="F8" s="30" t="s">
        <v>9</v>
      </c>
      <c r="G8" s="30" t="s">
        <v>10</v>
      </c>
      <c r="H8" s="30">
        <v>2002</v>
      </c>
      <c r="I8" s="30">
        <v>2003</v>
      </c>
      <c r="J8" s="30">
        <v>2004</v>
      </c>
      <c r="K8" s="30">
        <v>2005</v>
      </c>
      <c r="L8" s="30">
        <v>2006</v>
      </c>
      <c r="M8" s="30">
        <v>2007</v>
      </c>
      <c r="N8" s="30">
        <v>2008</v>
      </c>
      <c r="O8" s="30">
        <v>2009</v>
      </c>
      <c r="P8" s="29">
        <v>2010</v>
      </c>
      <c r="Q8" s="30">
        <v>2011</v>
      </c>
      <c r="R8" s="30" t="s">
        <v>146</v>
      </c>
    </row>
    <row r="9" spans="1:18" ht="30" customHeight="1">
      <c r="A9" s="8" t="s">
        <v>84</v>
      </c>
      <c r="B9" s="5" t="s">
        <v>11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6"/>
    </row>
    <row r="10" spans="1: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8">
      <c r="A11" s="1" t="s">
        <v>12</v>
      </c>
      <c r="B11" s="25">
        <v>1.5297906602254429E-2</v>
      </c>
      <c r="C11" s="25">
        <v>2.5102159999999998E-2</v>
      </c>
      <c r="D11" s="25">
        <v>2.7761712000000001E-2</v>
      </c>
      <c r="E11" s="25">
        <v>4.08408408E-2</v>
      </c>
      <c r="F11" s="25">
        <v>0</v>
      </c>
      <c r="G11" s="25">
        <v>0</v>
      </c>
      <c r="H11" s="25">
        <v>0</v>
      </c>
      <c r="I11" s="25">
        <v>6.0860440699999997E-2</v>
      </c>
      <c r="J11" s="25">
        <v>6.7669172900000005E-2</v>
      </c>
      <c r="K11" s="25">
        <v>8.0869040399999995E-2</v>
      </c>
      <c r="L11" s="25">
        <v>0</v>
      </c>
      <c r="M11" s="25">
        <v>0</v>
      </c>
      <c r="N11" s="25">
        <v>0</v>
      </c>
      <c r="O11" s="25">
        <v>0</v>
      </c>
      <c r="P11" s="25">
        <v>9.0193704599999994E-2</v>
      </c>
      <c r="Q11" s="25">
        <v>9.6339113680154145E-2</v>
      </c>
      <c r="R11" s="67">
        <v>0.1138</v>
      </c>
    </row>
    <row r="12" spans="1:18">
      <c r="A12" s="1" t="s">
        <v>13</v>
      </c>
      <c r="B12" s="25">
        <v>0.27170626349892008</v>
      </c>
      <c r="C12" s="25">
        <v>6.4843750000000006E-2</v>
      </c>
      <c r="D12" s="25">
        <v>5.8674393300000002E-2</v>
      </c>
      <c r="E12" s="25">
        <v>7.0510593999999996E-2</v>
      </c>
      <c r="F12" s="25">
        <v>6.2260869599999998E-2</v>
      </c>
      <c r="G12" s="25">
        <v>8.2452431300000004E-2</v>
      </c>
      <c r="H12" s="25">
        <v>7.9089506200000007E-2</v>
      </c>
      <c r="I12" s="25">
        <v>9.1051805299999997E-2</v>
      </c>
      <c r="J12" s="25">
        <v>9.6115865699999997E-2</v>
      </c>
      <c r="K12" s="25">
        <v>0.1190198366</v>
      </c>
      <c r="L12" s="25">
        <v>0.1096438575</v>
      </c>
      <c r="M12" s="25">
        <v>0.1207652451</v>
      </c>
      <c r="N12" s="25">
        <v>0</v>
      </c>
      <c r="O12" s="25">
        <v>0.1374673142</v>
      </c>
      <c r="P12" s="25">
        <v>0.1378053226</v>
      </c>
      <c r="Q12" s="25">
        <v>0.14290869722121977</v>
      </c>
      <c r="R12" s="67">
        <v>0.18590000000000001</v>
      </c>
    </row>
    <row r="13" spans="1:18">
      <c r="A13" s="1" t="s">
        <v>14</v>
      </c>
      <c r="B13" s="25">
        <v>6.0508083140877598E-2</v>
      </c>
      <c r="C13" s="25">
        <v>4.8934198300000002E-2</v>
      </c>
      <c r="D13" s="25">
        <v>5.3087757300000003E-2</v>
      </c>
      <c r="E13" s="25">
        <v>5.7854200299999999E-2</v>
      </c>
      <c r="F13" s="25">
        <v>5.6935083400000003E-2</v>
      </c>
      <c r="G13" s="25">
        <v>5.2987012999999999E-2</v>
      </c>
      <c r="H13" s="25">
        <v>5.28727529E-2</v>
      </c>
      <c r="I13" s="25">
        <v>5.8489494599999997E-2</v>
      </c>
      <c r="J13" s="25">
        <v>6.3084112100000006E-2</v>
      </c>
      <c r="K13" s="25">
        <v>7.5978076000000005E-2</v>
      </c>
      <c r="L13" s="25">
        <v>8.2837033000000004E-2</v>
      </c>
      <c r="M13" s="25">
        <v>8.6956521699999997E-2</v>
      </c>
      <c r="N13" s="25">
        <v>8.3867210299999995E-2</v>
      </c>
      <c r="O13" s="25">
        <v>8.7515854300000001E-2</v>
      </c>
      <c r="P13" s="25">
        <v>0.15446120299999999</v>
      </c>
      <c r="Q13" s="25">
        <v>0.11533269045323047</v>
      </c>
      <c r="R13" s="67">
        <v>0.18190000000000001</v>
      </c>
    </row>
    <row r="14" spans="1:18">
      <c r="A14" s="1" t="s">
        <v>15</v>
      </c>
      <c r="B14" s="25">
        <v>4.7933157431838173E-2</v>
      </c>
      <c r="C14" s="25">
        <v>5.55044248E-2</v>
      </c>
      <c r="D14" s="25">
        <v>5.6831395299999997E-2</v>
      </c>
      <c r="E14" s="25">
        <v>5.73717719E-2</v>
      </c>
      <c r="F14" s="25">
        <v>5.9796889399999997E-2</v>
      </c>
      <c r="G14" s="25">
        <v>6.1530871199999997E-2</v>
      </c>
      <c r="H14" s="25">
        <v>6.3036649200000003E-2</v>
      </c>
      <c r="I14" s="25">
        <v>5.6466680499999998E-2</v>
      </c>
      <c r="J14" s="25">
        <v>5.2581586299999997E-2</v>
      </c>
      <c r="K14" s="25">
        <v>5.0585255699999998E-2</v>
      </c>
      <c r="L14" s="25">
        <v>4.8672566399999999E-2</v>
      </c>
      <c r="M14" s="25">
        <v>5.3300532999999997E-2</v>
      </c>
      <c r="N14" s="25">
        <v>5.74303512E-2</v>
      </c>
      <c r="O14" s="25">
        <v>6.0610070799999999E-2</v>
      </c>
      <c r="P14" s="25">
        <v>7.1658668100000003E-2</v>
      </c>
      <c r="Q14" s="25">
        <v>6.879958382104305E-2</v>
      </c>
      <c r="R14" s="67">
        <v>0.1129</v>
      </c>
    </row>
    <row r="15" spans="1:18">
      <c r="A15" s="1" t="s">
        <v>16</v>
      </c>
      <c r="B15" s="25">
        <v>0.20707305723592367</v>
      </c>
      <c r="C15" s="25">
        <v>0.17503656749999999</v>
      </c>
      <c r="D15" s="25">
        <v>0.1749011858</v>
      </c>
      <c r="E15" s="25">
        <v>0.17221791889999999</v>
      </c>
      <c r="F15" s="25">
        <v>0.15889370929999999</v>
      </c>
      <c r="G15" s="25">
        <v>0.153393907</v>
      </c>
      <c r="H15" s="25">
        <v>0.15790849670000001</v>
      </c>
      <c r="I15" s="25">
        <v>0.14611984280000001</v>
      </c>
      <c r="J15" s="25">
        <v>0.14501584209999999</v>
      </c>
      <c r="K15" s="25">
        <v>0.1463869464</v>
      </c>
      <c r="L15" s="25">
        <v>0.14200133130000001</v>
      </c>
      <c r="M15" s="25">
        <v>0.1390882229</v>
      </c>
      <c r="N15" s="25">
        <v>0.13860578879999999</v>
      </c>
      <c r="O15" s="25">
        <v>0.13637237930000001</v>
      </c>
      <c r="P15" s="25">
        <v>0.12004595060000001</v>
      </c>
      <c r="Q15" s="25">
        <v>0.15748171927947208</v>
      </c>
      <c r="R15" s="67">
        <v>0.2301</v>
      </c>
    </row>
    <row r="16" spans="1:18">
      <c r="A16" s="1" t="s">
        <v>17</v>
      </c>
      <c r="B16" s="25">
        <v>7.3021836111763327E-2</v>
      </c>
      <c r="C16" s="25">
        <v>6.8891907599999996E-2</v>
      </c>
      <c r="D16" s="25">
        <v>6.9005847999999995E-2</v>
      </c>
      <c r="E16" s="25">
        <v>6.9221744200000004E-2</v>
      </c>
      <c r="F16" s="25">
        <v>6.9767441900000005E-2</v>
      </c>
      <c r="G16" s="25">
        <v>6.9845006900000006E-2</v>
      </c>
      <c r="H16" s="25">
        <v>6.4497271999999994E-2</v>
      </c>
      <c r="I16" s="25">
        <v>6.24609619E-2</v>
      </c>
      <c r="J16" s="25">
        <v>6.6069195499999997E-2</v>
      </c>
      <c r="K16" s="25">
        <v>6.6053169699999997E-2</v>
      </c>
      <c r="L16" s="25">
        <v>6.5040650399999997E-2</v>
      </c>
      <c r="M16" s="25">
        <v>6.2759767199999997E-2</v>
      </c>
      <c r="N16" s="25">
        <v>6.2095469299999997E-2</v>
      </c>
      <c r="O16" s="25">
        <v>6.1873554400000003E-2</v>
      </c>
      <c r="P16" s="25">
        <v>5.3410981699999999E-2</v>
      </c>
      <c r="Q16" s="25">
        <v>6.1881633387299871E-2</v>
      </c>
      <c r="R16" s="67">
        <v>8.5099999999999995E-2</v>
      </c>
    </row>
    <row r="17" spans="1:18">
      <c r="A17" s="1" t="s">
        <v>18</v>
      </c>
      <c r="B17" s="25">
        <v>0.44692603266090297</v>
      </c>
      <c r="C17" s="25">
        <v>0.116970278</v>
      </c>
      <c r="D17" s="25">
        <v>0.1524105754</v>
      </c>
      <c r="E17" s="25">
        <v>0.1855160616</v>
      </c>
      <c r="F17" s="25">
        <v>0.2022409993</v>
      </c>
      <c r="G17" s="25">
        <v>0.18836615609999999</v>
      </c>
      <c r="H17" s="25">
        <v>0.1911306579</v>
      </c>
      <c r="I17" s="25">
        <v>0.18312796210000001</v>
      </c>
      <c r="J17" s="25">
        <v>0.16997223319999999</v>
      </c>
      <c r="K17" s="25">
        <v>0.16456444619999999</v>
      </c>
      <c r="L17" s="25">
        <v>0.171887391</v>
      </c>
      <c r="M17" s="25">
        <v>0.16474739969999999</v>
      </c>
      <c r="N17" s="25">
        <v>0.1648292066</v>
      </c>
      <c r="O17" s="25">
        <v>0.1567642474</v>
      </c>
      <c r="P17" s="25">
        <v>0.23849643549999999</v>
      </c>
      <c r="Q17" s="25">
        <v>0.2575143532590341</v>
      </c>
      <c r="R17" s="67">
        <v>0.27889999999999998</v>
      </c>
    </row>
    <row r="18" spans="1:18">
      <c r="A18" s="1" t="s">
        <v>19</v>
      </c>
      <c r="B18" s="25">
        <v>7.7024122283257695E-2</v>
      </c>
      <c r="C18" s="25">
        <v>0.107387336</v>
      </c>
      <c r="D18" s="25">
        <v>0.1051812005</v>
      </c>
      <c r="E18" s="25">
        <v>0.10223463689999999</v>
      </c>
      <c r="F18" s="25">
        <v>0.10485410420000001</v>
      </c>
      <c r="G18" s="25">
        <v>9.9671700599999996E-2</v>
      </c>
      <c r="H18" s="25">
        <v>0.1007900102</v>
      </c>
      <c r="I18" s="25">
        <v>0.1035480624</v>
      </c>
      <c r="J18" s="25">
        <v>9.9341938699999993E-2</v>
      </c>
      <c r="K18" s="25">
        <v>9.5896946600000005E-2</v>
      </c>
      <c r="L18" s="25">
        <v>9.9757281599999997E-2</v>
      </c>
      <c r="M18" s="25">
        <v>0.1025700663</v>
      </c>
      <c r="N18" s="25">
        <v>0.1044094128</v>
      </c>
      <c r="O18" s="25">
        <v>0.10806595369999999</v>
      </c>
      <c r="P18" s="25">
        <v>0.1132404181</v>
      </c>
      <c r="Q18" s="25">
        <v>0.11280008386623336</v>
      </c>
      <c r="R18" s="67">
        <v>0.21240000000000001</v>
      </c>
    </row>
    <row r="19" spans="1:18">
      <c r="A19" s="1" t="s">
        <v>20</v>
      </c>
      <c r="B19" s="25">
        <v>0.32424293123640624</v>
      </c>
      <c r="C19" s="25">
        <v>0.22058823529999999</v>
      </c>
      <c r="D19" s="25">
        <v>0.21511914539999999</v>
      </c>
      <c r="E19" s="25">
        <v>0.2086475616</v>
      </c>
      <c r="F19" s="25">
        <v>0.20905505059999999</v>
      </c>
      <c r="G19" s="25">
        <v>0.19982409849999999</v>
      </c>
      <c r="H19" s="25">
        <v>0.20393686820000001</v>
      </c>
      <c r="I19" s="25">
        <v>0.20423434930000001</v>
      </c>
      <c r="J19" s="25">
        <v>0.20014245010000001</v>
      </c>
      <c r="K19" s="25">
        <v>0.19888609409999999</v>
      </c>
      <c r="L19" s="25">
        <v>0.18606334839999999</v>
      </c>
      <c r="M19" s="25">
        <v>0.1685092725</v>
      </c>
      <c r="N19" s="25">
        <v>0.1598639456</v>
      </c>
      <c r="O19" s="25">
        <v>0.15139879319999999</v>
      </c>
      <c r="P19" s="25">
        <v>0.16</v>
      </c>
      <c r="Q19" s="25">
        <v>0.1587018544935806</v>
      </c>
      <c r="R19" s="67">
        <v>0.28589999999999999</v>
      </c>
    </row>
    <row r="20" spans="1:18">
      <c r="A20" s="1" t="s">
        <v>21</v>
      </c>
      <c r="B20" s="25">
        <v>5.3525715615545727E-2</v>
      </c>
      <c r="C20" s="25">
        <v>4.0495583299999999E-2</v>
      </c>
      <c r="D20" s="25">
        <v>4.5280833800000003E-2</v>
      </c>
      <c r="E20" s="25">
        <v>4.6146799500000002E-2</v>
      </c>
      <c r="F20" s="25">
        <v>4.7312815799999998E-2</v>
      </c>
      <c r="G20" s="25">
        <v>4.6581344400000002E-2</v>
      </c>
      <c r="H20" s="25">
        <v>4.5132325100000002E-2</v>
      </c>
      <c r="I20" s="25">
        <v>4.7482358600000003E-2</v>
      </c>
      <c r="J20" s="25">
        <v>4.4096385500000002E-2</v>
      </c>
      <c r="K20" s="25">
        <v>5.0519527100000003E-2</v>
      </c>
      <c r="L20" s="25">
        <v>5.3053525099999999E-2</v>
      </c>
      <c r="M20" s="25">
        <v>5.3075279000000003E-2</v>
      </c>
      <c r="N20" s="25">
        <v>4.9499116099999997E-2</v>
      </c>
      <c r="O20" s="25">
        <v>5.4294406699999999E-2</v>
      </c>
      <c r="P20" s="25">
        <v>6.0640089799999998E-2</v>
      </c>
      <c r="Q20" s="25">
        <v>6.9790739091718609E-2</v>
      </c>
      <c r="R20" s="67">
        <v>0.1053</v>
      </c>
    </row>
    <row r="21" spans="1:18">
      <c r="A21" s="1" t="s">
        <v>22</v>
      </c>
      <c r="B21" s="25">
        <v>0.11337209302325581</v>
      </c>
      <c r="C21" s="25">
        <v>0.1080535364</v>
      </c>
      <c r="D21" s="25">
        <v>0.11228645769999999</v>
      </c>
      <c r="E21" s="25">
        <v>0.1123728147</v>
      </c>
      <c r="F21" s="25">
        <v>0.1110248447</v>
      </c>
      <c r="G21" s="25">
        <v>0.11000054319999999</v>
      </c>
      <c r="H21" s="25">
        <v>0.1096426574</v>
      </c>
      <c r="I21" s="25">
        <v>0.1098152595</v>
      </c>
      <c r="J21" s="25">
        <v>0.11335314420000001</v>
      </c>
      <c r="K21" s="25">
        <v>0.11694040360000001</v>
      </c>
      <c r="L21" s="25">
        <v>0.1214142451</v>
      </c>
      <c r="M21" s="25">
        <v>0.1245944192</v>
      </c>
      <c r="N21" s="25">
        <v>0.13359494220000001</v>
      </c>
      <c r="O21" s="25">
        <v>0.147177589</v>
      </c>
      <c r="P21" s="25">
        <v>0.17186115809999999</v>
      </c>
      <c r="Q21" s="25">
        <v>0.18398041273172439</v>
      </c>
      <c r="R21" s="67">
        <v>0.2949</v>
      </c>
    </row>
    <row r="22" spans="1:18">
      <c r="A22" s="1" t="s">
        <v>23</v>
      </c>
      <c r="B22" s="25">
        <v>0.12406913025151046</v>
      </c>
      <c r="C22" s="25">
        <v>0.15417181160000001</v>
      </c>
      <c r="D22" s="25">
        <v>0.16297857390000001</v>
      </c>
      <c r="E22" s="25">
        <v>0.16591539529999999</v>
      </c>
      <c r="F22" s="25">
        <v>0.1737391304</v>
      </c>
      <c r="G22" s="25">
        <v>0.1710055321</v>
      </c>
      <c r="H22" s="25">
        <v>0.1888905706</v>
      </c>
      <c r="I22" s="25">
        <v>0.2046484432</v>
      </c>
      <c r="J22" s="25">
        <v>0.2120614344</v>
      </c>
      <c r="K22" s="25">
        <v>0.2134279476</v>
      </c>
      <c r="L22" s="25">
        <v>0.22603485840000001</v>
      </c>
      <c r="M22" s="25">
        <v>0.2242047026</v>
      </c>
      <c r="N22" s="25">
        <v>0.22342648209999999</v>
      </c>
      <c r="O22" s="25">
        <v>0.2263256394</v>
      </c>
      <c r="P22" s="25">
        <v>0.2379672612</v>
      </c>
      <c r="Q22" s="25">
        <v>0.24253998567677251</v>
      </c>
      <c r="R22" s="67">
        <v>0.24440000000000001</v>
      </c>
    </row>
    <row r="23" spans="1:18">
      <c r="A23" s="1" t="s">
        <v>24</v>
      </c>
      <c r="B23" s="25">
        <v>4.1040746195385371E-2</v>
      </c>
      <c r="C23" s="25">
        <v>3.6802575099999998E-2</v>
      </c>
      <c r="D23" s="25">
        <v>3.7010159700000003E-2</v>
      </c>
      <c r="E23" s="25">
        <v>3.2813951100000002E-2</v>
      </c>
      <c r="F23" s="25">
        <v>3.4560790000000001E-2</v>
      </c>
      <c r="G23" s="25">
        <v>3.4375324499999999E-2</v>
      </c>
      <c r="H23" s="25">
        <v>4.0214759400000001E-2</v>
      </c>
      <c r="I23" s="25">
        <v>5.4762160400000003E-2</v>
      </c>
      <c r="J23" s="25">
        <v>5.9345231599999999E-2</v>
      </c>
      <c r="K23" s="25">
        <v>6.2712947199999994E-2</v>
      </c>
      <c r="L23" s="25">
        <v>6.9154174400000004E-2</v>
      </c>
      <c r="M23" s="25">
        <v>7.1126531500000006E-2</v>
      </c>
      <c r="N23" s="25">
        <v>6.3965650099999993E-2</v>
      </c>
      <c r="O23" s="25">
        <v>6.6108607E-2</v>
      </c>
      <c r="P23" s="25">
        <v>4.1075089199999998E-2</v>
      </c>
      <c r="Q23" s="25">
        <v>5.6637766017340392E-2</v>
      </c>
      <c r="R23" s="67">
        <v>7.8200000000000006E-2</v>
      </c>
    </row>
    <row r="24" spans="1:18">
      <c r="A24" s="1" t="s">
        <v>25</v>
      </c>
      <c r="B24" s="25">
        <v>0.12096099112673699</v>
      </c>
      <c r="C24" s="25">
        <v>9.1710242799999994E-2</v>
      </c>
      <c r="D24" s="25">
        <v>9.5197606300000001E-2</v>
      </c>
      <c r="E24" s="25">
        <v>9.6798698899999994E-2</v>
      </c>
      <c r="F24" s="25">
        <v>9.7025488199999996E-2</v>
      </c>
      <c r="G24" s="25">
        <v>9.5406174799999993E-2</v>
      </c>
      <c r="H24" s="25">
        <v>9.8200620500000002E-2</v>
      </c>
      <c r="I24" s="25">
        <v>0.10160621390000001</v>
      </c>
      <c r="J24" s="25">
        <v>0.102245183</v>
      </c>
      <c r="K24" s="25">
        <v>0.104785537</v>
      </c>
      <c r="L24" s="25">
        <v>0.1055637398</v>
      </c>
      <c r="M24" s="25">
        <v>0.1063942611</v>
      </c>
      <c r="N24" s="25">
        <v>0.1054308714</v>
      </c>
      <c r="O24" s="25">
        <v>0.1127801011</v>
      </c>
      <c r="P24" s="25">
        <v>0.125652402</v>
      </c>
      <c r="Q24" s="25">
        <v>0.13580201649862511</v>
      </c>
      <c r="R24" s="54">
        <v>0.19420000000000001</v>
      </c>
    </row>
    <row r="25" spans="1:18">
      <c r="A25" s="18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1:18" ht="30.75" customHeight="1">
      <c r="A26" s="11" t="s">
        <v>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1:18">
      <c r="A27" s="18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/>
    </row>
    <row r="28" spans="1:18">
      <c r="A28" s="1" t="s">
        <v>26</v>
      </c>
      <c r="B28" s="25">
        <v>4.2424242424242427E-2</v>
      </c>
      <c r="C28" s="25">
        <v>2.4122807E-2</v>
      </c>
      <c r="D28" s="25">
        <v>1.6404199500000001E-2</v>
      </c>
      <c r="E28" s="25">
        <v>1.4411027599999999E-2</v>
      </c>
      <c r="F28" s="25">
        <v>1.13207547E-2</v>
      </c>
      <c r="G28" s="25">
        <v>9.4290203999999999E-3</v>
      </c>
      <c r="H28" s="25">
        <v>1.4606155500000001E-2</v>
      </c>
      <c r="I28" s="25">
        <v>2.3054755E-2</v>
      </c>
      <c r="J28" s="25">
        <v>2.45730945E-2</v>
      </c>
      <c r="K28" s="25">
        <v>2.7789473700000001E-2</v>
      </c>
      <c r="L28" s="25">
        <v>3.07017544E-2</v>
      </c>
      <c r="M28" s="25">
        <v>2.9254370299999999E-2</v>
      </c>
      <c r="N28" s="25">
        <v>2.8233749200000002E-2</v>
      </c>
      <c r="O28" s="25">
        <v>2.4032042699999999E-2</v>
      </c>
      <c r="P28" s="25">
        <v>2.8149873799999999E-2</v>
      </c>
      <c r="Q28" s="25">
        <v>3.2104906172281254E-2</v>
      </c>
      <c r="R28" s="55">
        <v>0.4047</v>
      </c>
    </row>
    <row r="29" spans="1:18">
      <c r="A29" s="1" t="s">
        <v>27</v>
      </c>
      <c r="B29" s="25">
        <v>2.4509803921568627E-3</v>
      </c>
      <c r="C29" s="25">
        <v>6.8634179999999998E-4</v>
      </c>
      <c r="D29" s="25">
        <v>2.045687E-3</v>
      </c>
      <c r="E29" s="25">
        <v>6.2695920000000003E-4</v>
      </c>
      <c r="F29" s="25">
        <v>3.6656889999999999E-4</v>
      </c>
      <c r="G29" s="25">
        <v>6.1519530000000002E-4</v>
      </c>
      <c r="H29" s="25">
        <v>7.0126230000000002E-4</v>
      </c>
      <c r="I29" s="25">
        <v>0</v>
      </c>
      <c r="J29" s="25">
        <v>9.3312600000000005E-4</v>
      </c>
      <c r="K29" s="25">
        <v>0</v>
      </c>
      <c r="L29" s="25">
        <v>3.577818E-4</v>
      </c>
      <c r="M29" s="25">
        <v>1.7780939E-3</v>
      </c>
      <c r="N29" s="25">
        <v>1.0452962000000001E-3</v>
      </c>
      <c r="O29" s="25">
        <v>2.0086082999999999E-3</v>
      </c>
      <c r="P29" s="25">
        <v>9.4966759999999995E-4</v>
      </c>
      <c r="Q29" s="25">
        <v>1.1226494527083919E-3</v>
      </c>
      <c r="R29" s="55">
        <v>1.1999999999999999E-3</v>
      </c>
    </row>
    <row r="30" spans="1:18">
      <c r="A30" s="1" t="s">
        <v>28</v>
      </c>
      <c r="B30" s="25">
        <v>2.7580772261623326E-3</v>
      </c>
      <c r="C30" s="25">
        <v>1.4710209000000001E-3</v>
      </c>
      <c r="D30" s="25">
        <v>4.0149125000000004E-3</v>
      </c>
      <c r="E30" s="25">
        <v>6.3583815000000004E-3</v>
      </c>
      <c r="F30" s="25">
        <v>4.6852122999999999E-3</v>
      </c>
      <c r="G30" s="25">
        <v>4.0567950999999998E-3</v>
      </c>
      <c r="H30" s="25">
        <v>4.0183696999999997E-3</v>
      </c>
      <c r="I30" s="25">
        <v>3.6302709E-3</v>
      </c>
      <c r="J30" s="25">
        <v>3.5287730999999998E-3</v>
      </c>
      <c r="K30" s="25">
        <v>6.4716542000000004E-3</v>
      </c>
      <c r="L30" s="25">
        <v>5.8974359000000002E-3</v>
      </c>
      <c r="M30" s="25">
        <v>7.8941258000000004E-3</v>
      </c>
      <c r="N30" s="25">
        <v>9.1106290999999999E-3</v>
      </c>
      <c r="O30" s="25">
        <v>7.2965388000000003E-3</v>
      </c>
      <c r="P30" s="25">
        <v>7.5571177999999998E-3</v>
      </c>
      <c r="Q30" s="25">
        <v>5.4466230936819175E-3</v>
      </c>
      <c r="R30" s="55">
        <v>6.3500000000000001E-2</v>
      </c>
    </row>
    <row r="31" spans="1:18">
      <c r="A31" s="1" t="s">
        <v>29</v>
      </c>
      <c r="B31" s="25" t="s">
        <v>30</v>
      </c>
      <c r="C31" s="25">
        <v>0</v>
      </c>
      <c r="D31" s="25">
        <v>0</v>
      </c>
      <c r="E31" s="25">
        <v>9.2838195999999998E-3</v>
      </c>
      <c r="F31" s="25">
        <v>5.3120850000000002E-3</v>
      </c>
      <c r="G31" s="25">
        <v>8.6100861000000008E-3</v>
      </c>
      <c r="H31" s="25">
        <v>6.8571429E-3</v>
      </c>
      <c r="I31" s="25">
        <v>4.5871560000000002E-3</v>
      </c>
      <c r="J31" s="25">
        <v>1.03686636E-2</v>
      </c>
      <c r="K31" s="25">
        <v>1.25284738E-2</v>
      </c>
      <c r="L31" s="25">
        <v>7.9817559999999996E-3</v>
      </c>
      <c r="M31" s="25">
        <v>1.7182130600000001E-2</v>
      </c>
      <c r="N31" s="25">
        <v>3.7894736800000002E-2</v>
      </c>
      <c r="O31" s="25">
        <v>3.2846715300000003E-2</v>
      </c>
      <c r="P31" s="25">
        <v>0</v>
      </c>
      <c r="Q31" s="25">
        <v>0</v>
      </c>
      <c r="R31" s="55">
        <v>4.7899999999999998E-2</v>
      </c>
    </row>
    <row r="32" spans="1:18">
      <c r="A32" s="1" t="s">
        <v>93</v>
      </c>
      <c r="B32" s="20" t="s">
        <v>32</v>
      </c>
      <c r="C32" s="20" t="s">
        <v>32</v>
      </c>
      <c r="D32" s="20" t="s">
        <v>32</v>
      </c>
      <c r="E32" s="20" t="s">
        <v>32</v>
      </c>
      <c r="F32" s="20" t="s">
        <v>32</v>
      </c>
      <c r="G32" s="20" t="s">
        <v>32</v>
      </c>
      <c r="H32" s="20" t="s">
        <v>32</v>
      </c>
      <c r="I32" s="20" t="s">
        <v>32</v>
      </c>
      <c r="J32" s="20" t="s">
        <v>32</v>
      </c>
      <c r="K32" s="20" t="s">
        <v>32</v>
      </c>
      <c r="L32" s="20" t="s">
        <v>32</v>
      </c>
      <c r="M32" s="20" t="s">
        <v>32</v>
      </c>
      <c r="N32" s="20" t="s">
        <v>32</v>
      </c>
      <c r="O32" s="20" t="s">
        <v>32</v>
      </c>
      <c r="P32" s="20" t="s">
        <v>32</v>
      </c>
      <c r="Q32" s="20" t="s">
        <v>32</v>
      </c>
      <c r="R32" s="55">
        <v>3.2000000000000002E-3</v>
      </c>
    </row>
    <row r="33" spans="1:18">
      <c r="A33" s="3" t="s">
        <v>31</v>
      </c>
      <c r="B33" s="10" t="s">
        <v>32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1.9550342000000001E-3</v>
      </c>
      <c r="I33" s="25">
        <v>2.6178009999999999E-3</v>
      </c>
      <c r="J33" s="25">
        <v>2.214349E-3</v>
      </c>
      <c r="K33" s="25">
        <v>3.0647985999999999E-3</v>
      </c>
      <c r="L33" s="25">
        <v>1.6286645000000001E-3</v>
      </c>
      <c r="M33" s="25">
        <v>1.9825534999999999E-3</v>
      </c>
      <c r="N33" s="25">
        <v>4.1260315000000002E-3</v>
      </c>
      <c r="O33" s="25">
        <v>3.0364372E-3</v>
      </c>
      <c r="P33" s="25">
        <v>0</v>
      </c>
      <c r="Q33" s="25">
        <v>0</v>
      </c>
      <c r="R33" s="20" t="s">
        <v>32</v>
      </c>
    </row>
    <row r="34" spans="1:18">
      <c r="A34" s="3" t="s">
        <v>33</v>
      </c>
      <c r="B34" s="10" t="s">
        <v>32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2.0671834600000001E-2</v>
      </c>
      <c r="I34" s="25">
        <v>3.7974683500000002E-2</v>
      </c>
      <c r="J34" s="25">
        <v>3.9325842700000002E-2</v>
      </c>
      <c r="K34" s="25">
        <v>5.7724957600000001E-2</v>
      </c>
      <c r="L34" s="25">
        <v>5.8043117700000001E-2</v>
      </c>
      <c r="M34" s="25">
        <v>3.8880248800000003E-2</v>
      </c>
      <c r="N34" s="25">
        <v>4.0435458799999997E-2</v>
      </c>
      <c r="O34" s="25">
        <v>2.83687943E-2</v>
      </c>
      <c r="P34" s="25">
        <v>0</v>
      </c>
      <c r="Q34" s="25">
        <v>0</v>
      </c>
      <c r="R34" s="20" t="s">
        <v>32</v>
      </c>
    </row>
    <row r="35" spans="1:18">
      <c r="A35" s="3" t="s">
        <v>34</v>
      </c>
      <c r="B35" s="25">
        <v>1.2050785452980417E-2</v>
      </c>
      <c r="C35" s="25">
        <v>6.3209494000000003E-3</v>
      </c>
      <c r="D35" s="25">
        <v>8.0675659000000004E-3</v>
      </c>
      <c r="E35" s="25">
        <v>8.0010001000000008E-3</v>
      </c>
      <c r="F35" s="25">
        <v>8.6108648999999992E-3</v>
      </c>
      <c r="G35" s="25">
        <v>7.2916667000000003E-3</v>
      </c>
      <c r="H35" s="25">
        <v>9.8539504000000003E-3</v>
      </c>
      <c r="I35" s="25">
        <v>7.6881817000000003E-3</v>
      </c>
      <c r="J35" s="25">
        <v>6.6127846999999998E-3</v>
      </c>
      <c r="K35" s="25">
        <v>6.4995356999999997E-3</v>
      </c>
      <c r="L35" s="25">
        <v>8.0800308000000005E-3</v>
      </c>
      <c r="M35" s="25">
        <v>7.9131394999999993E-3</v>
      </c>
      <c r="N35" s="25">
        <v>7.6548364999999997E-3</v>
      </c>
      <c r="O35" s="25">
        <v>7.1810286999999997E-3</v>
      </c>
      <c r="P35" s="25">
        <v>0</v>
      </c>
      <c r="Q35" s="25">
        <v>0</v>
      </c>
      <c r="R35" s="20" t="s">
        <v>32</v>
      </c>
    </row>
    <row r="36" spans="1:18">
      <c r="A36" s="3" t="s">
        <v>35</v>
      </c>
      <c r="B36" s="25">
        <v>1.5832263585793753E-2</v>
      </c>
      <c r="C36" s="25">
        <v>1.40290426E-2</v>
      </c>
      <c r="D36" s="25">
        <v>1.4688738600000001E-2</v>
      </c>
      <c r="E36" s="25">
        <v>1.0810810800000001E-2</v>
      </c>
      <c r="F36" s="25">
        <v>1.4156160100000001E-2</v>
      </c>
      <c r="G36" s="25">
        <v>1.32269099E-2</v>
      </c>
      <c r="H36" s="25">
        <v>6.5060240999999996E-3</v>
      </c>
      <c r="I36" s="25">
        <v>7.1569594999999998E-3</v>
      </c>
      <c r="J36" s="25">
        <v>7.7250931999999998E-3</v>
      </c>
      <c r="K36" s="25">
        <v>8.0493695000000004E-3</v>
      </c>
      <c r="L36" s="25">
        <v>7.0005385000000003E-3</v>
      </c>
      <c r="M36" s="25">
        <v>7.1373948999999999E-3</v>
      </c>
      <c r="N36" s="25">
        <v>8.8764900000000008E-3</v>
      </c>
      <c r="O36" s="25">
        <v>8.7436722999999997E-3</v>
      </c>
      <c r="P36" s="25">
        <v>0</v>
      </c>
      <c r="Q36" s="25">
        <v>0</v>
      </c>
      <c r="R36" s="20" t="s">
        <v>32</v>
      </c>
    </row>
    <row r="37" spans="1:18">
      <c r="A37" s="3" t="s">
        <v>36</v>
      </c>
      <c r="B37" s="25">
        <v>7.6208530805687208E-2</v>
      </c>
      <c r="C37" s="25">
        <v>3.3833630099999998E-2</v>
      </c>
      <c r="D37" s="25">
        <v>2.9214986599999999E-2</v>
      </c>
      <c r="E37" s="25">
        <v>2.68292683E-2</v>
      </c>
      <c r="F37" s="25">
        <v>2.4691358E-2</v>
      </c>
      <c r="G37" s="25">
        <v>4.2207792199999997E-2</v>
      </c>
      <c r="H37" s="25">
        <v>3.50011218E-2</v>
      </c>
      <c r="I37" s="25">
        <v>2.7430865299999999E-2</v>
      </c>
      <c r="J37" s="25">
        <v>3.1078224099999999E-2</v>
      </c>
      <c r="K37" s="25">
        <v>2.8954191899999999E-2</v>
      </c>
      <c r="L37" s="25">
        <v>2.8423772600000001E-2</v>
      </c>
      <c r="M37" s="25">
        <v>2.7418635800000001E-2</v>
      </c>
      <c r="N37" s="25">
        <v>3.2100488500000003E-2</v>
      </c>
      <c r="O37" s="25">
        <v>3.45501956E-2</v>
      </c>
      <c r="P37" s="25">
        <v>0</v>
      </c>
      <c r="Q37" s="25">
        <v>0</v>
      </c>
      <c r="R37" s="20" t="s">
        <v>32</v>
      </c>
    </row>
    <row r="38" spans="1:18">
      <c r="A38" s="1" t="s">
        <v>37</v>
      </c>
      <c r="B38" s="25">
        <v>3.4458993797381117E-3</v>
      </c>
      <c r="C38" s="25">
        <v>8.6318514999999991E-3</v>
      </c>
      <c r="D38" s="25">
        <v>6.5559440999999998E-3</v>
      </c>
      <c r="E38" s="25">
        <v>4.3975374000000001E-3</v>
      </c>
      <c r="F38" s="25">
        <v>3.1897927000000001E-3</v>
      </c>
      <c r="G38" s="25">
        <v>3.5033086999999999E-3</v>
      </c>
      <c r="H38" s="25">
        <v>5.3533191000000001E-3</v>
      </c>
      <c r="I38" s="25">
        <v>3.8431975000000002E-3</v>
      </c>
      <c r="J38" s="25">
        <v>3.8986354999999999E-3</v>
      </c>
      <c r="K38" s="25">
        <v>6.5662417999999998E-3</v>
      </c>
      <c r="L38" s="25">
        <v>6.2135921999999996E-3</v>
      </c>
      <c r="M38" s="25">
        <v>7.0370370000000003E-3</v>
      </c>
      <c r="N38" s="25">
        <v>1.0454217700000001E-2</v>
      </c>
      <c r="O38" s="25">
        <v>7.6767676999999999E-3</v>
      </c>
      <c r="P38" s="25">
        <v>7.7586206999999997E-3</v>
      </c>
      <c r="Q38" s="25">
        <v>7.0801472670631548E-3</v>
      </c>
      <c r="R38" s="55">
        <v>1.2200000000000001E-2</v>
      </c>
    </row>
    <row r="39" spans="1:18">
      <c r="A39" s="1" t="s">
        <v>38</v>
      </c>
      <c r="B39" s="25">
        <v>2.7579162410623085E-2</v>
      </c>
      <c r="C39" s="25">
        <v>3.02734375E-2</v>
      </c>
      <c r="D39" s="25">
        <v>0</v>
      </c>
      <c r="E39" s="25">
        <v>8.5877862599999993E-2</v>
      </c>
      <c r="F39" s="25">
        <v>3.0859049199999999E-2</v>
      </c>
      <c r="G39" s="25">
        <v>0</v>
      </c>
      <c r="H39" s="25">
        <v>0</v>
      </c>
      <c r="I39" s="25">
        <v>2.5192442299999999E-2</v>
      </c>
      <c r="J39" s="25">
        <v>3.04568528E-2</v>
      </c>
      <c r="K39" s="25">
        <v>3.3069734000000003E-2</v>
      </c>
      <c r="L39" s="25">
        <v>4.4015444000000001E-2</v>
      </c>
      <c r="M39" s="25">
        <v>2.88529205E-2</v>
      </c>
      <c r="N39" s="25">
        <v>4.60358056E-2</v>
      </c>
      <c r="O39" s="25">
        <v>4.6386192E-2</v>
      </c>
      <c r="P39" s="25">
        <v>6.23598026E-2</v>
      </c>
      <c r="Q39" s="25">
        <v>0</v>
      </c>
      <c r="R39" s="55">
        <v>2.7699999999999999E-2</v>
      </c>
    </row>
    <row r="40" spans="1:18">
      <c r="A40" s="3" t="s">
        <v>39</v>
      </c>
      <c r="B40" s="25">
        <v>4.3809523809523812E-2</v>
      </c>
      <c r="C40" s="25">
        <v>1.14810563E-2</v>
      </c>
      <c r="D40" s="25">
        <v>1.42095915E-2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8.7378640999999993E-3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55">
        <v>9.6500000000000002E-2</v>
      </c>
    </row>
    <row r="41" spans="1:18">
      <c r="A41" s="1" t="s">
        <v>40</v>
      </c>
      <c r="B41" s="25">
        <v>1.1194029850746268E-2</v>
      </c>
      <c r="C41" s="25">
        <v>7.6754385999999999E-3</v>
      </c>
      <c r="D41" s="25">
        <v>9.6359743000000008E-3</v>
      </c>
      <c r="E41" s="25">
        <v>9.8039215999999995E-3</v>
      </c>
      <c r="F41" s="25">
        <v>7.2840791000000002E-3</v>
      </c>
      <c r="G41" s="25">
        <v>1.20967742E-2</v>
      </c>
      <c r="H41" s="25">
        <v>1.1661807600000001E-2</v>
      </c>
      <c r="I41" s="25">
        <v>8.2041933000000008E-3</v>
      </c>
      <c r="J41" s="25">
        <v>6.7763794999999996E-3</v>
      </c>
      <c r="K41" s="25">
        <v>1.40280561E-2</v>
      </c>
      <c r="L41" s="25">
        <v>0</v>
      </c>
      <c r="M41" s="25">
        <v>1.3774104699999999E-2</v>
      </c>
      <c r="N41" s="25">
        <v>1.6129032299999999E-2</v>
      </c>
      <c r="O41" s="25">
        <v>0</v>
      </c>
      <c r="P41" s="25">
        <v>0</v>
      </c>
      <c r="Q41" s="25">
        <v>0</v>
      </c>
      <c r="R41" s="55">
        <v>0.43530000000000002</v>
      </c>
    </row>
    <row r="42" spans="1:18">
      <c r="A42" s="1" t="s">
        <v>41</v>
      </c>
      <c r="B42" s="6" t="s">
        <v>32</v>
      </c>
      <c r="C42" s="25">
        <v>1.6401016399999999E-2</v>
      </c>
      <c r="D42" s="25">
        <v>1.9981834699999999E-2</v>
      </c>
      <c r="E42" s="25">
        <v>1.7315135499999999E-2</v>
      </c>
      <c r="F42" s="25">
        <v>8.1105990999999992E-3</v>
      </c>
      <c r="G42" s="25">
        <v>9.8795924999999993E-3</v>
      </c>
      <c r="H42" s="25">
        <v>1.39044944E-2</v>
      </c>
      <c r="I42" s="25">
        <v>1.7248138E-2</v>
      </c>
      <c r="J42" s="25">
        <v>2.1107524200000002E-2</v>
      </c>
      <c r="K42" s="25">
        <v>1.9806649400000001E-2</v>
      </c>
      <c r="L42" s="25">
        <v>2.14837194E-2</v>
      </c>
      <c r="M42" s="25">
        <v>1.43815916E-2</v>
      </c>
      <c r="N42" s="25">
        <v>1.49035652E-2</v>
      </c>
      <c r="O42" s="25">
        <v>1.1498056099999999E-2</v>
      </c>
      <c r="P42" s="25">
        <v>0</v>
      </c>
      <c r="Q42" s="25">
        <v>0</v>
      </c>
      <c r="R42" s="55">
        <v>1.72E-2</v>
      </c>
    </row>
    <row r="43" spans="1:18">
      <c r="A43" s="3" t="s">
        <v>42</v>
      </c>
      <c r="B43" s="10" t="s">
        <v>32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3.1984649999999999E-4</v>
      </c>
      <c r="I43" s="25">
        <v>1.8015313E-3</v>
      </c>
      <c r="J43" s="25">
        <v>1.4863258E-3</v>
      </c>
      <c r="K43" s="25">
        <v>1.6159835E-3</v>
      </c>
      <c r="L43" s="25">
        <v>1.4609204E-3</v>
      </c>
      <c r="M43" s="25">
        <v>1.8691589E-3</v>
      </c>
      <c r="N43" s="25">
        <v>1.2278307999999999E-3</v>
      </c>
      <c r="O43" s="25">
        <v>7.643312E-4</v>
      </c>
      <c r="P43" s="25">
        <v>2.412545E-4</v>
      </c>
      <c r="Q43" s="25">
        <v>3.7124118302190321E-4</v>
      </c>
      <c r="R43" s="55">
        <v>1.9400000000000001E-2</v>
      </c>
    </row>
    <row r="44" spans="1:18">
      <c r="A44" s="3" t="s">
        <v>92</v>
      </c>
      <c r="B44" s="20" t="s">
        <v>32</v>
      </c>
      <c r="C44" s="20" t="s">
        <v>32</v>
      </c>
      <c r="D44" s="20" t="s">
        <v>32</v>
      </c>
      <c r="E44" s="20" t="s">
        <v>32</v>
      </c>
      <c r="F44" s="20" t="s">
        <v>32</v>
      </c>
      <c r="G44" s="20" t="s">
        <v>32</v>
      </c>
      <c r="H44" s="20" t="s">
        <v>32</v>
      </c>
      <c r="I44" s="20" t="s">
        <v>32</v>
      </c>
      <c r="J44" s="20" t="s">
        <v>32</v>
      </c>
      <c r="K44" s="20" t="s">
        <v>32</v>
      </c>
      <c r="L44" s="20" t="s">
        <v>32</v>
      </c>
      <c r="M44" s="20" t="s">
        <v>32</v>
      </c>
      <c r="N44" s="20" t="s">
        <v>32</v>
      </c>
      <c r="O44" s="20" t="s">
        <v>32</v>
      </c>
      <c r="P44" s="20" t="s">
        <v>32</v>
      </c>
      <c r="Q44" s="25">
        <v>1.3357743422836995E-2</v>
      </c>
      <c r="R44" s="55">
        <v>1.66E-2</v>
      </c>
    </row>
    <row r="45" spans="1:18">
      <c r="A45" s="3" t="s">
        <v>43</v>
      </c>
      <c r="B45" s="25">
        <v>1.2416190712689347E-2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2.5232018599999999E-2</v>
      </c>
      <c r="K45" s="25">
        <v>1.8062146000000001E-2</v>
      </c>
      <c r="L45" s="25">
        <v>2.1794061900000002E-2</v>
      </c>
      <c r="M45" s="25">
        <v>2.46971842E-2</v>
      </c>
      <c r="N45" s="25">
        <v>2.2958795800000001E-2</v>
      </c>
      <c r="O45" s="25">
        <v>9.8873936000000006E-3</v>
      </c>
      <c r="P45" s="25">
        <v>0</v>
      </c>
      <c r="Q45" s="20" t="s">
        <v>32</v>
      </c>
      <c r="R45" s="20" t="s">
        <v>32</v>
      </c>
    </row>
    <row r="46" spans="1:18">
      <c r="A46" s="3" t="s">
        <v>44</v>
      </c>
      <c r="B46" s="25">
        <v>3.370501773948302E-2</v>
      </c>
      <c r="C46" s="25">
        <v>3.0517711199999999E-2</v>
      </c>
      <c r="D46" s="25">
        <v>2.71799117E-2</v>
      </c>
      <c r="E46" s="25">
        <v>3.04682041E-2</v>
      </c>
      <c r="F46" s="25">
        <v>3.3463563799999999E-2</v>
      </c>
      <c r="G46" s="25">
        <v>2.0584894900000001E-2</v>
      </c>
      <c r="H46" s="25">
        <v>0</v>
      </c>
      <c r="I46" s="25">
        <v>2.34385771E-2</v>
      </c>
      <c r="J46" s="25">
        <v>3.23284681E-2</v>
      </c>
      <c r="K46" s="25">
        <v>3.6693548399999998E-2</v>
      </c>
      <c r="L46" s="25">
        <v>3.9909838199999999E-2</v>
      </c>
      <c r="M46" s="25">
        <v>3.7689471500000002E-2</v>
      </c>
      <c r="N46" s="25">
        <v>3.3121722300000003E-2</v>
      </c>
      <c r="O46" s="25">
        <v>2.8526721200000001E-2</v>
      </c>
      <c r="P46" s="25">
        <v>0</v>
      </c>
      <c r="Q46" s="20" t="s">
        <v>32</v>
      </c>
      <c r="R46" s="20" t="s">
        <v>32</v>
      </c>
    </row>
    <row r="47" spans="1:18">
      <c r="A47" s="3" t="s">
        <v>45</v>
      </c>
      <c r="B47" s="25">
        <v>3.6282675022676673E-3</v>
      </c>
      <c r="C47" s="25">
        <v>4.42422341E-2</v>
      </c>
      <c r="D47" s="25">
        <v>4.2852415599999999E-2</v>
      </c>
      <c r="E47" s="25">
        <v>4.72952554E-2</v>
      </c>
      <c r="F47" s="25">
        <v>5.0393195299999999E-2</v>
      </c>
      <c r="G47" s="25">
        <v>2.9229904399999999E-2</v>
      </c>
      <c r="H47" s="25">
        <v>2.581978E-4</v>
      </c>
      <c r="I47" s="25">
        <v>3.3712219100000003E-2</v>
      </c>
      <c r="J47" s="25">
        <v>1.2927203700000001E-2</v>
      </c>
      <c r="K47" s="25">
        <v>1.4396363000000001E-2</v>
      </c>
      <c r="L47" s="25">
        <v>1.58829864E-2</v>
      </c>
      <c r="M47" s="25">
        <v>1.5256188800000001E-2</v>
      </c>
      <c r="N47" s="25">
        <v>1.85699244E-2</v>
      </c>
      <c r="O47" s="25">
        <v>1.01656297E-2</v>
      </c>
      <c r="P47" s="25">
        <v>0</v>
      </c>
      <c r="Q47" s="20" t="s">
        <v>32</v>
      </c>
      <c r="R47" s="20" t="s">
        <v>32</v>
      </c>
    </row>
    <row r="48" spans="1:18">
      <c r="A48" s="3" t="s">
        <v>46</v>
      </c>
      <c r="B48" s="10" t="s">
        <v>32</v>
      </c>
      <c r="C48" s="25">
        <v>2.2077344799999999E-2</v>
      </c>
      <c r="D48" s="25">
        <v>2.2564415300000001E-2</v>
      </c>
      <c r="E48" s="25">
        <v>2.10170488E-2</v>
      </c>
      <c r="F48" s="25">
        <v>2.92482916E-2</v>
      </c>
      <c r="G48" s="25">
        <v>1.1083841299999999E-2</v>
      </c>
      <c r="H48" s="25">
        <v>1.553398E-4</v>
      </c>
      <c r="I48" s="25">
        <v>1.3028060399999999E-2</v>
      </c>
      <c r="J48" s="25">
        <v>0</v>
      </c>
      <c r="K48" s="25">
        <v>0</v>
      </c>
      <c r="L48" s="25">
        <v>0</v>
      </c>
      <c r="M48" s="25">
        <v>8.0000000000000002E-3</v>
      </c>
      <c r="N48" s="25">
        <v>2.5751073000000002E-3</v>
      </c>
      <c r="O48" s="25">
        <v>1.4727541E-3</v>
      </c>
      <c r="P48" s="25">
        <v>0</v>
      </c>
      <c r="Q48" s="20" t="s">
        <v>32</v>
      </c>
      <c r="R48" s="20" t="s">
        <v>32</v>
      </c>
    </row>
    <row r="49" spans="1:18">
      <c r="A49" s="1" t="s">
        <v>47</v>
      </c>
      <c r="B49" s="25">
        <v>3.021148E-3</v>
      </c>
      <c r="C49" s="25">
        <v>3.8204393999999998E-3</v>
      </c>
      <c r="D49" s="25">
        <v>7.6154211999999999E-3</v>
      </c>
      <c r="E49" s="25">
        <v>1.02483248E-2</v>
      </c>
      <c r="F49" s="25">
        <v>0</v>
      </c>
      <c r="G49" s="25">
        <v>8.4680523000000008E-3</v>
      </c>
      <c r="H49" s="25">
        <v>7.6335878000000001E-3</v>
      </c>
      <c r="I49" s="25">
        <v>6.4935065000000002E-3</v>
      </c>
      <c r="J49" s="25">
        <v>1.0831586299999999E-2</v>
      </c>
      <c r="K49" s="25">
        <v>5.1451672E-3</v>
      </c>
      <c r="L49" s="25">
        <v>7.2189756000000001E-3</v>
      </c>
      <c r="M49" s="25">
        <v>4.2706964999999998E-3</v>
      </c>
      <c r="N49" s="25">
        <v>7.2213501000000001E-3</v>
      </c>
      <c r="O49" s="25">
        <v>4.0455120000000002E-3</v>
      </c>
      <c r="P49" s="25">
        <v>0</v>
      </c>
      <c r="Q49" s="25">
        <v>9.3134069742256877E-3</v>
      </c>
      <c r="R49" s="55">
        <v>1.41E-2</v>
      </c>
    </row>
    <row r="50" spans="1:18">
      <c r="A50" s="1" t="s">
        <v>48</v>
      </c>
      <c r="B50" s="25">
        <v>0</v>
      </c>
      <c r="C50" s="25">
        <v>2.30434783E-2</v>
      </c>
      <c r="D50" s="25">
        <v>1.7202354E-2</v>
      </c>
      <c r="E50" s="25">
        <v>1.8371607500000001E-2</v>
      </c>
      <c r="F50" s="25">
        <v>1.8976897699999998E-2</v>
      </c>
      <c r="G50" s="25">
        <v>2.1621621600000002E-2</v>
      </c>
      <c r="H50" s="25">
        <v>2.4E-2</v>
      </c>
      <c r="I50" s="25">
        <v>2.5050100200000001E-2</v>
      </c>
      <c r="J50" s="25">
        <v>3.3204384300000001E-2</v>
      </c>
      <c r="K50" s="25">
        <v>3.7707948200000001E-2</v>
      </c>
      <c r="L50" s="25">
        <v>3.3960871199999999E-2</v>
      </c>
      <c r="M50" s="25">
        <v>3.4891598900000001E-2</v>
      </c>
      <c r="N50" s="25">
        <v>2.9156542899999999E-2</v>
      </c>
      <c r="O50" s="25">
        <v>2.9239766100000002E-2</v>
      </c>
      <c r="P50" s="25">
        <v>1.9532324600000001E-2</v>
      </c>
      <c r="Q50" s="25">
        <v>1.8576661433804292E-2</v>
      </c>
      <c r="R50" s="55">
        <v>3.5900000000000001E-2</v>
      </c>
    </row>
    <row r="51" spans="1:18">
      <c r="A51" s="3" t="s">
        <v>25</v>
      </c>
      <c r="B51" s="25">
        <v>1.9651536153562719E-2</v>
      </c>
      <c r="C51" s="25">
        <v>1.8419065799999999E-2</v>
      </c>
      <c r="D51" s="25">
        <v>1.78412771E-2</v>
      </c>
      <c r="E51" s="25">
        <v>1.8234423400000001E-2</v>
      </c>
      <c r="F51" s="25">
        <v>1.7513208299999999E-2</v>
      </c>
      <c r="G51" s="25">
        <v>1.27404062E-2</v>
      </c>
      <c r="H51" s="25">
        <v>6.4119195E-3</v>
      </c>
      <c r="I51" s="25">
        <v>1.4184397200000001E-2</v>
      </c>
      <c r="J51" s="25">
        <v>1.5658675E-2</v>
      </c>
      <c r="K51" s="25">
        <v>1.56339978E-2</v>
      </c>
      <c r="L51" s="25">
        <v>1.6628510900000001E-2</v>
      </c>
      <c r="M51" s="25">
        <v>1.5493512500000001E-2</v>
      </c>
      <c r="N51" s="25">
        <v>1.6080390399999998E-2</v>
      </c>
      <c r="O51" s="25">
        <v>1.26439812E-2</v>
      </c>
      <c r="P51" s="25">
        <v>4.0171147999999999E-3</v>
      </c>
      <c r="Q51" s="25">
        <v>6.6556362582611212E-3</v>
      </c>
      <c r="R51" s="55">
        <v>4.5900000000000003E-2</v>
      </c>
    </row>
    <row r="52" spans="1:18">
      <c r="A52" s="1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8"/>
    </row>
    <row r="53" spans="1:18" ht="15.75" thickBot="1">
      <c r="A53" s="38" t="s">
        <v>49</v>
      </c>
      <c r="B53" s="39">
        <v>8.3114295265500363E-2</v>
      </c>
      <c r="C53" s="39">
        <v>6.0061759499999999E-2</v>
      </c>
      <c r="D53" s="39">
        <v>6.20182674E-2</v>
      </c>
      <c r="E53" s="39">
        <v>6.2000810599999998E-2</v>
      </c>
      <c r="F53" s="39">
        <v>6.2654445899999994E-2</v>
      </c>
      <c r="G53" s="39">
        <v>5.8191920699999997E-2</v>
      </c>
      <c r="H53" s="39">
        <v>5.6377115899999997E-2</v>
      </c>
      <c r="I53" s="39">
        <v>6.1101582500000001E-2</v>
      </c>
      <c r="J53" s="39">
        <v>6.2627095499999993E-2</v>
      </c>
      <c r="K53" s="39">
        <v>6.4440649399999994E-2</v>
      </c>
      <c r="L53" s="39">
        <v>6.54996895E-2</v>
      </c>
      <c r="M53" s="39">
        <v>6.4944536999999997E-2</v>
      </c>
      <c r="N53" s="39">
        <v>6.4330984199999997E-2</v>
      </c>
      <c r="O53" s="39">
        <v>6.4387461600000001E-2</v>
      </c>
      <c r="P53" s="39">
        <v>6.6338361200000001E-2</v>
      </c>
      <c r="Q53" s="39">
        <v>7.1863270963591686E-2</v>
      </c>
      <c r="R53" s="40">
        <v>0.12429999999999999</v>
      </c>
    </row>
    <row r="54" spans="1:18" ht="15.75" thickTop="1">
      <c r="A54" s="33" t="s">
        <v>50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>
      <c r="A55" s="34" t="s">
        <v>51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8">
      <c r="A56" s="34" t="s">
        <v>89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</row>
    <row r="57" spans="1:18">
      <c r="A57" s="34" t="s">
        <v>147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</row>
    <row r="58" spans="1:18">
      <c r="A58" s="34" t="s">
        <v>52</v>
      </c>
      <c r="B58" s="12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8">
      <c r="A59" s="2"/>
      <c r="B59" s="12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8">
      <c r="A60" s="3"/>
      <c r="B60" s="12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8">
      <c r="A61" s="3" t="s">
        <v>53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8">
      <c r="A62" s="3" t="s">
        <v>54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8">
      <c r="A63" s="3" t="s">
        <v>95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8" ht="15.75" thickBo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35"/>
    </row>
    <row r="65" spans="1:18" ht="34.5" customHeight="1" thickTop="1">
      <c r="B65" s="69" t="s">
        <v>90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1:18">
      <c r="A66" s="5"/>
      <c r="B66" s="6" t="s">
        <v>3</v>
      </c>
      <c r="C66" s="6" t="s">
        <v>3</v>
      </c>
      <c r="D66" s="6" t="s">
        <v>3</v>
      </c>
      <c r="E66" s="6" t="s">
        <v>3</v>
      </c>
      <c r="F66" s="6" t="s">
        <v>3</v>
      </c>
      <c r="G66" s="6" t="s">
        <v>3</v>
      </c>
      <c r="H66" s="6" t="s">
        <v>3</v>
      </c>
      <c r="I66" s="6" t="s">
        <v>3</v>
      </c>
      <c r="J66" s="6" t="s">
        <v>3</v>
      </c>
      <c r="K66" s="6" t="s">
        <v>4</v>
      </c>
      <c r="L66" s="6" t="s">
        <v>4</v>
      </c>
      <c r="M66" s="6" t="s">
        <v>4</v>
      </c>
      <c r="N66" s="6" t="s">
        <v>3</v>
      </c>
      <c r="O66" s="6" t="s">
        <v>3</v>
      </c>
      <c r="P66" s="6" t="s">
        <v>3</v>
      </c>
      <c r="Q66" s="6" t="s">
        <v>3</v>
      </c>
      <c r="R66" s="24" t="s">
        <v>3</v>
      </c>
    </row>
    <row r="67" spans="1:18">
      <c r="A67" s="5"/>
      <c r="B67" s="6" t="s">
        <v>5</v>
      </c>
      <c r="C67" s="6" t="s">
        <v>6</v>
      </c>
      <c r="D67" s="7" t="s">
        <v>7</v>
      </c>
      <c r="E67" s="7" t="s">
        <v>8</v>
      </c>
      <c r="F67" s="7" t="s">
        <v>9</v>
      </c>
      <c r="G67" s="7" t="s">
        <v>10</v>
      </c>
      <c r="H67" s="7">
        <v>2002</v>
      </c>
      <c r="I67" s="7">
        <v>2003</v>
      </c>
      <c r="J67" s="7">
        <v>2004</v>
      </c>
      <c r="K67" s="7">
        <v>2005</v>
      </c>
      <c r="L67" s="7">
        <v>2006</v>
      </c>
      <c r="M67" s="7">
        <v>2007</v>
      </c>
      <c r="N67" s="7">
        <v>2008</v>
      </c>
      <c r="O67" s="7">
        <v>2009</v>
      </c>
      <c r="P67" s="7">
        <v>2010</v>
      </c>
      <c r="Q67" s="7">
        <v>2011</v>
      </c>
      <c r="R67" s="24" t="s">
        <v>146</v>
      </c>
    </row>
    <row r="68" spans="1:18" ht="30" customHeight="1">
      <c r="A68" s="8" t="s">
        <v>84</v>
      </c>
      <c r="B68" s="9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6"/>
    </row>
    <row r="69" spans="1:18">
      <c r="A69" s="5" t="s">
        <v>55</v>
      </c>
      <c r="B69" s="25">
        <v>0.72484599589322385</v>
      </c>
      <c r="C69" s="25">
        <v>0.35492957746478876</v>
      </c>
      <c r="D69" s="25">
        <v>0.30914231856738927</v>
      </c>
      <c r="E69" s="25">
        <v>0.31515637530072171</v>
      </c>
      <c r="F69" s="25">
        <v>0.3232413178984862</v>
      </c>
      <c r="G69" s="25">
        <v>0.30040485829959512</v>
      </c>
      <c r="H69" s="25">
        <v>0.29288025889967639</v>
      </c>
      <c r="I69" s="25">
        <v>0.34126984126984128</v>
      </c>
      <c r="J69" s="25">
        <v>0.5423728813559322</v>
      </c>
      <c r="K69" s="25">
        <v>0.35502471169686983</v>
      </c>
      <c r="L69" s="25">
        <v>0.285840708</v>
      </c>
      <c r="M69" s="25">
        <v>0.30176991149999999</v>
      </c>
      <c r="N69" s="25">
        <v>0.286067601</v>
      </c>
      <c r="O69" s="25">
        <v>0.28323197220000002</v>
      </c>
      <c r="P69" s="25">
        <v>0.28396072010000001</v>
      </c>
      <c r="Q69" s="25">
        <v>0.2969647251845775</v>
      </c>
      <c r="R69" s="28">
        <v>0.38</v>
      </c>
    </row>
    <row r="70" spans="1:18">
      <c r="A70" s="5" t="s">
        <v>56</v>
      </c>
      <c r="B70" s="27" t="s">
        <v>32</v>
      </c>
      <c r="C70" s="27" t="s">
        <v>32</v>
      </c>
      <c r="D70" s="27" t="s">
        <v>32</v>
      </c>
      <c r="E70" s="27" t="s">
        <v>32</v>
      </c>
      <c r="F70" s="27" t="s">
        <v>32</v>
      </c>
      <c r="G70" s="27" t="s">
        <v>32</v>
      </c>
      <c r="H70" s="27" t="s">
        <v>32</v>
      </c>
      <c r="I70" s="27" t="s">
        <v>32</v>
      </c>
      <c r="J70" s="27" t="s">
        <v>32</v>
      </c>
      <c r="K70" s="27" t="s">
        <v>32</v>
      </c>
      <c r="L70" s="25">
        <v>1.2931034E-3</v>
      </c>
      <c r="M70" s="25">
        <v>4.2194090000000002E-4</v>
      </c>
      <c r="N70" s="25">
        <v>0</v>
      </c>
      <c r="O70" s="25">
        <v>9.8953377699999998E-2</v>
      </c>
      <c r="P70" s="25">
        <v>6.6864784999999998E-3</v>
      </c>
      <c r="Q70" s="25">
        <v>4.0515653775322284E-2</v>
      </c>
      <c r="R70" s="28">
        <v>0.05</v>
      </c>
    </row>
    <row r="71" spans="1:18">
      <c r="A71" s="5" t="s">
        <v>57</v>
      </c>
      <c r="B71" s="25">
        <v>0.12071535022354694</v>
      </c>
      <c r="C71" s="25">
        <v>6.9952305246422888E-2</v>
      </c>
      <c r="D71" s="25">
        <v>7.8669910786699104E-2</v>
      </c>
      <c r="E71" s="25" t="s">
        <v>30</v>
      </c>
      <c r="F71" s="25">
        <v>8.1266039349871685E-2</v>
      </c>
      <c r="G71" s="25">
        <v>7.2891072891072897E-2</v>
      </c>
      <c r="H71" s="25">
        <v>9.9134539732494101E-2</v>
      </c>
      <c r="I71" s="25">
        <v>5.0324675324675328E-2</v>
      </c>
      <c r="J71" s="25">
        <v>4.5614035087719301E-2</v>
      </c>
      <c r="K71" s="25">
        <v>3.3081625314635023E-2</v>
      </c>
      <c r="L71" s="25">
        <v>9.3935790699999994E-2</v>
      </c>
      <c r="M71" s="25">
        <v>8.9935760200000006E-2</v>
      </c>
      <c r="N71" s="25">
        <v>0.1020019066</v>
      </c>
      <c r="O71" s="25">
        <v>1.08243131E-2</v>
      </c>
      <c r="P71" s="25">
        <v>0.1088435374</v>
      </c>
      <c r="Q71" s="25">
        <v>0.10580204778156997</v>
      </c>
      <c r="R71" s="28">
        <v>0.14000000000000001</v>
      </c>
    </row>
    <row r="72" spans="1:18">
      <c r="A72" s="5" t="s">
        <v>58</v>
      </c>
      <c r="B72" s="25">
        <v>0.22691807542262679</v>
      </c>
      <c r="C72" s="25">
        <v>0.33398692810457514</v>
      </c>
      <c r="D72" s="25">
        <v>0.34962147281486577</v>
      </c>
      <c r="E72" s="25">
        <v>0.35467625899280575</v>
      </c>
      <c r="F72" s="25">
        <v>0.35951008645533139</v>
      </c>
      <c r="G72" s="25">
        <v>0.36528685548293394</v>
      </c>
      <c r="H72" s="25">
        <v>0.34045922406967538</v>
      </c>
      <c r="I72" s="25">
        <v>0.34627329192546585</v>
      </c>
      <c r="J72" s="25">
        <v>0.36363636363636365</v>
      </c>
      <c r="K72" s="25">
        <v>0.34733683420855216</v>
      </c>
      <c r="L72" s="25">
        <v>0.34721189590000001</v>
      </c>
      <c r="M72" s="25">
        <v>0.34817518250000001</v>
      </c>
      <c r="N72" s="25">
        <v>0.30014858840000003</v>
      </c>
      <c r="O72" s="25">
        <v>0.28159645230000002</v>
      </c>
      <c r="P72" s="25">
        <v>0.2297101449</v>
      </c>
      <c r="Q72" s="25">
        <v>0.22694524495677235</v>
      </c>
      <c r="R72" s="28">
        <v>0.18</v>
      </c>
    </row>
    <row r="73" spans="1:18">
      <c r="A73" s="5" t="s">
        <v>59</v>
      </c>
      <c r="B73" s="25">
        <v>0.5393258426966292</v>
      </c>
      <c r="C73" s="25">
        <v>0.381882289123949</v>
      </c>
      <c r="D73" s="25">
        <v>0.40090886139863668</v>
      </c>
      <c r="E73" s="25">
        <v>0.41179474087311718</v>
      </c>
      <c r="F73" s="25">
        <v>0.44839679358717432</v>
      </c>
      <c r="G73" s="25">
        <v>0.47547846889952156</v>
      </c>
      <c r="H73" s="25">
        <v>0.48033126293995859</v>
      </c>
      <c r="I73" s="25">
        <v>0.50708502024291502</v>
      </c>
      <c r="J73" s="25">
        <v>0.51148186334239387</v>
      </c>
      <c r="K73" s="25">
        <v>0.51564735336194567</v>
      </c>
      <c r="L73" s="25">
        <v>0.51988304090000004</v>
      </c>
      <c r="M73" s="25">
        <v>0.50135082980000001</v>
      </c>
      <c r="N73" s="25">
        <v>0.51003419059999999</v>
      </c>
      <c r="O73" s="25">
        <v>0.50675997009999996</v>
      </c>
      <c r="P73" s="25">
        <v>0.52233250620000005</v>
      </c>
      <c r="Q73" s="25">
        <v>0.54139121277716029</v>
      </c>
      <c r="R73" s="28">
        <v>0.56000000000000005</v>
      </c>
    </row>
    <row r="74" spans="1:18">
      <c r="A74" s="5" t="s">
        <v>60</v>
      </c>
      <c r="B74" s="25" t="s">
        <v>30</v>
      </c>
      <c r="C74" s="25">
        <v>0.89836065573770496</v>
      </c>
      <c r="D74" s="25">
        <v>0.85661764705882348</v>
      </c>
      <c r="E74" s="25">
        <v>0.90808823529411764</v>
      </c>
      <c r="F74" s="25">
        <v>0.85530546623794212</v>
      </c>
      <c r="G74" s="25">
        <v>0.84969325153374231</v>
      </c>
      <c r="H74" s="25">
        <v>0.86885245901639341</v>
      </c>
      <c r="I74" s="25">
        <v>1</v>
      </c>
      <c r="J74" s="25">
        <v>0.85925925925925928</v>
      </c>
      <c r="K74" s="25">
        <v>0.89542483660130723</v>
      </c>
      <c r="L74" s="25">
        <v>0.81446540879999996</v>
      </c>
      <c r="M74" s="25">
        <v>0.76323987540000005</v>
      </c>
      <c r="N74" s="25">
        <v>0.68277945620000002</v>
      </c>
      <c r="O74" s="25">
        <v>0.66343042070000002</v>
      </c>
      <c r="P74" s="25">
        <v>0.73927392739999997</v>
      </c>
      <c r="Q74" s="25">
        <v>0.72100313479623823</v>
      </c>
      <c r="R74" s="28">
        <v>0.84</v>
      </c>
    </row>
    <row r="75" spans="1:18">
      <c r="A75" s="5" t="s">
        <v>61</v>
      </c>
      <c r="B75" s="25">
        <v>0.53343701399688959</v>
      </c>
      <c r="C75" s="25">
        <v>0.46478873239436619</v>
      </c>
      <c r="D75" s="25">
        <v>0.43372216330858959</v>
      </c>
      <c r="E75" s="25">
        <v>0.43563218390804598</v>
      </c>
      <c r="F75" s="25">
        <v>0.42387332521315468</v>
      </c>
      <c r="G75" s="25">
        <v>0.47015834348355662</v>
      </c>
      <c r="H75" s="25">
        <v>0.45410628019323673</v>
      </c>
      <c r="I75" s="25">
        <v>0.45149700598802395</v>
      </c>
      <c r="J75" s="25">
        <v>0.4432748538011696</v>
      </c>
      <c r="K75" s="25">
        <v>0.44047619047619047</v>
      </c>
      <c r="L75" s="25">
        <v>0.4695051784</v>
      </c>
      <c r="M75" s="25">
        <v>0.44876325090000002</v>
      </c>
      <c r="N75" s="25">
        <v>0.45308641979999997</v>
      </c>
      <c r="O75" s="25">
        <v>0.4615384615</v>
      </c>
      <c r="P75" s="25">
        <v>0.47989623869999998</v>
      </c>
      <c r="Q75" s="25">
        <v>0.46010638297872342</v>
      </c>
      <c r="R75" s="28">
        <v>0.48</v>
      </c>
    </row>
    <row r="76" spans="1:18">
      <c r="A76" s="5" t="s">
        <v>62</v>
      </c>
      <c r="B76" s="25">
        <v>5.5737704918032788E-2</v>
      </c>
      <c r="C76" s="25">
        <v>9.0154550658271326E-2</v>
      </c>
      <c r="D76" s="25">
        <v>8.7066069428891377E-2</v>
      </c>
      <c r="E76" s="25">
        <v>0.11910499139414803</v>
      </c>
      <c r="F76" s="25">
        <v>0.10461386627189737</v>
      </c>
      <c r="G76" s="25">
        <v>0.10776302349336057</v>
      </c>
      <c r="H76" s="25">
        <v>0.10487982520029134</v>
      </c>
      <c r="I76" s="25">
        <v>0.10504905479779851</v>
      </c>
      <c r="J76" s="25">
        <v>8.1001805054151624E-2</v>
      </c>
      <c r="K76" s="25">
        <v>8.6640211640211642E-2</v>
      </c>
      <c r="L76" s="25">
        <v>7.7732974900000001E-2</v>
      </c>
      <c r="M76" s="25">
        <v>8.3166999300000002E-2</v>
      </c>
      <c r="N76" s="25">
        <v>8.4503998299999994E-2</v>
      </c>
      <c r="O76" s="25">
        <v>7.2218869399999996E-2</v>
      </c>
      <c r="P76" s="25">
        <v>8.36113837E-2</v>
      </c>
      <c r="Q76" s="25">
        <v>0</v>
      </c>
      <c r="R76" s="28">
        <v>0.12</v>
      </c>
    </row>
    <row r="77" spans="1:18">
      <c r="A77" s="5" t="s">
        <v>63</v>
      </c>
      <c r="B77" s="25">
        <v>0.77320153761669408</v>
      </c>
      <c r="C77" s="25">
        <v>0.59591584158415845</v>
      </c>
      <c r="D77" s="25" t="s">
        <v>30</v>
      </c>
      <c r="E77" s="25">
        <v>0.60131147540983609</v>
      </c>
      <c r="F77" s="25">
        <v>0.60685483870967738</v>
      </c>
      <c r="G77" s="25">
        <v>0.56433121019108279</v>
      </c>
      <c r="H77" s="25">
        <v>0.5521945432977462</v>
      </c>
      <c r="I77" s="25">
        <v>0.53986710963455153</v>
      </c>
      <c r="J77" s="25">
        <v>0.58679135008766803</v>
      </c>
      <c r="K77" s="25">
        <v>0.63054755043227662</v>
      </c>
      <c r="L77" s="25">
        <v>0.62195121949999999</v>
      </c>
      <c r="M77" s="25">
        <v>0.66492829200000003</v>
      </c>
      <c r="N77" s="25">
        <v>0.50811123989999996</v>
      </c>
      <c r="O77" s="25">
        <v>0.48703170029999998</v>
      </c>
      <c r="P77" s="25">
        <v>0.4881355932</v>
      </c>
      <c r="Q77" s="25">
        <v>0.5271481286241434</v>
      </c>
      <c r="R77" s="28">
        <v>0.53</v>
      </c>
    </row>
    <row r="78" spans="1:18">
      <c r="A78" s="5" t="s">
        <v>64</v>
      </c>
      <c r="B78" s="25">
        <v>0.12291169451073986</v>
      </c>
      <c r="C78" s="25">
        <v>0.13554434030281182</v>
      </c>
      <c r="D78" s="25">
        <v>0.12777352716143842</v>
      </c>
      <c r="E78" s="25">
        <v>0.13509544787077826</v>
      </c>
      <c r="F78" s="25">
        <v>0.13507625272331156</v>
      </c>
      <c r="G78" s="25">
        <v>0.13984168865435356</v>
      </c>
      <c r="H78" s="25">
        <v>0.10242085661080075</v>
      </c>
      <c r="I78" s="25">
        <v>0.10158910329171396</v>
      </c>
      <c r="J78" s="25">
        <v>0.10069790628115653</v>
      </c>
      <c r="K78" s="25">
        <v>9.6727622714148226E-2</v>
      </c>
      <c r="L78" s="25">
        <v>0.1014070839</v>
      </c>
      <c r="M78" s="25">
        <v>0.1049085659</v>
      </c>
      <c r="N78" s="25">
        <v>9.5009596900000007E-2</v>
      </c>
      <c r="O78" s="25">
        <v>0.10499227999999999</v>
      </c>
      <c r="P78" s="25">
        <v>0.1119005329</v>
      </c>
      <c r="Q78" s="25">
        <v>0.11333333333333333</v>
      </c>
      <c r="R78" s="28">
        <v>0.22</v>
      </c>
    </row>
    <row r="79" spans="1:18">
      <c r="A79" s="5" t="s">
        <v>65</v>
      </c>
      <c r="B79" s="25">
        <v>8.9861751152073732E-2</v>
      </c>
      <c r="C79" s="25">
        <v>0.17788018433179723</v>
      </c>
      <c r="D79" s="25">
        <v>0.18128654970760233</v>
      </c>
      <c r="E79" s="25">
        <v>0.17241379310344829</v>
      </c>
      <c r="F79" s="25">
        <v>0.17171717171717171</v>
      </c>
      <c r="G79" s="25">
        <v>0.18308550185873607</v>
      </c>
      <c r="H79" s="25">
        <v>0.19060773480662985</v>
      </c>
      <c r="I79" s="25">
        <v>0.18428184281842819</v>
      </c>
      <c r="J79" s="25">
        <v>0.2227579556412729</v>
      </c>
      <c r="K79" s="25">
        <v>0.23361823361823361</v>
      </c>
      <c r="L79" s="25">
        <v>0.2474793767</v>
      </c>
      <c r="M79" s="25">
        <v>0.1959459459</v>
      </c>
      <c r="N79" s="25">
        <v>0.17603686639999999</v>
      </c>
      <c r="O79" s="25">
        <v>0.23874755380000001</v>
      </c>
      <c r="P79" s="25">
        <v>0.21683673470000001</v>
      </c>
      <c r="Q79" s="25">
        <v>0.21872187218721872</v>
      </c>
      <c r="R79" s="28">
        <v>0.28999999999999998</v>
      </c>
    </row>
    <row r="80" spans="1:18">
      <c r="A80" s="5" t="s">
        <v>66</v>
      </c>
      <c r="B80" s="25" t="s">
        <v>30</v>
      </c>
      <c r="C80" s="25">
        <v>0.14673743365594755</v>
      </c>
      <c r="D80" s="25">
        <v>0.1426448736998514</v>
      </c>
      <c r="E80" s="25">
        <v>0.13908629441624365</v>
      </c>
      <c r="F80" s="25">
        <v>0.15484840892007015</v>
      </c>
      <c r="G80" s="25">
        <v>0.15028901734104047</v>
      </c>
      <c r="H80" s="25">
        <v>0.16832579185520363</v>
      </c>
      <c r="I80" s="25">
        <v>0.19074394463667821</v>
      </c>
      <c r="J80" s="25">
        <v>0.20595054095826892</v>
      </c>
      <c r="K80" s="25">
        <v>0.21155539897833361</v>
      </c>
      <c r="L80" s="25">
        <v>0.16430454850000001</v>
      </c>
      <c r="M80" s="25">
        <v>0.172513624</v>
      </c>
      <c r="N80" s="25">
        <v>0.18852459020000001</v>
      </c>
      <c r="O80" s="25">
        <v>0.2010026633</v>
      </c>
      <c r="P80" s="25">
        <v>0.22873082289999999</v>
      </c>
      <c r="Q80" s="25">
        <v>0.24112225535375439</v>
      </c>
      <c r="R80" s="28">
        <v>0.37</v>
      </c>
    </row>
    <row r="81" spans="1:18">
      <c r="A81" s="5" t="s">
        <v>67</v>
      </c>
      <c r="B81" s="25">
        <v>6.8688118811881194E-2</v>
      </c>
      <c r="C81" s="25">
        <v>0.14066193853427897</v>
      </c>
      <c r="D81" s="25">
        <v>0.13545347467608951</v>
      </c>
      <c r="E81" s="25">
        <v>0.127373417721519</v>
      </c>
      <c r="F81" s="25">
        <v>0.11037699183832103</v>
      </c>
      <c r="G81" s="25">
        <v>0.11512158054711247</v>
      </c>
      <c r="H81" s="25">
        <v>0.11143911439114391</v>
      </c>
      <c r="I81" s="25">
        <v>0.10963455149501661</v>
      </c>
      <c r="J81" s="25">
        <v>0.12113003095975232</v>
      </c>
      <c r="K81" s="25">
        <v>0.12937194433997742</v>
      </c>
      <c r="L81" s="25">
        <v>0.13064046579999999</v>
      </c>
      <c r="M81" s="25">
        <v>0.1263834345</v>
      </c>
      <c r="N81" s="25">
        <v>0.1259411362</v>
      </c>
      <c r="O81" s="25">
        <v>0.1216768916</v>
      </c>
      <c r="P81" s="25">
        <v>0.12904312670000001</v>
      </c>
      <c r="Q81" s="25">
        <v>0.15128900949796473</v>
      </c>
      <c r="R81" s="28">
        <v>0.19</v>
      </c>
    </row>
    <row r="82" spans="1:18">
      <c r="A82" s="5" t="s">
        <v>68</v>
      </c>
      <c r="B82" s="25">
        <v>5.7077625570776253E-2</v>
      </c>
      <c r="C82" s="25">
        <v>5.0104384133611693E-2</v>
      </c>
      <c r="D82" s="25">
        <v>4.4952100221075902E-2</v>
      </c>
      <c r="E82" s="25">
        <v>4.9949375632804591E-2</v>
      </c>
      <c r="F82" s="25">
        <v>6.3615205585725365E-2</v>
      </c>
      <c r="G82" s="25">
        <v>6.1814191660570596E-2</v>
      </c>
      <c r="H82" s="25">
        <v>7.3655494933749024E-2</v>
      </c>
      <c r="I82" s="25">
        <v>7.3954983922829579E-2</v>
      </c>
      <c r="J82" s="25">
        <v>0.20285261489698891</v>
      </c>
      <c r="K82" s="25">
        <v>0.20222929936305734</v>
      </c>
      <c r="L82" s="25">
        <v>0.11712379539999999</v>
      </c>
      <c r="M82" s="25">
        <v>0.111747851</v>
      </c>
      <c r="N82" s="25">
        <v>4.5412418900000001E-2</v>
      </c>
      <c r="O82" s="25">
        <v>5.3613744099999999E-2</v>
      </c>
      <c r="P82" s="25">
        <v>5.0563341599999999E-2</v>
      </c>
      <c r="Q82" s="25">
        <v>7.8308535630383716E-2</v>
      </c>
      <c r="R82" s="28">
        <v>0.1</v>
      </c>
    </row>
    <row r="83" spans="1:18">
      <c r="A83" s="5" t="s">
        <v>69</v>
      </c>
      <c r="B83" s="25">
        <v>0.26970954356846472</v>
      </c>
      <c r="C83" s="25">
        <v>0.35897435897435898</v>
      </c>
      <c r="D83" s="25">
        <v>0.33005893909626721</v>
      </c>
      <c r="E83" s="25">
        <v>0.34012738853503183</v>
      </c>
      <c r="F83" s="25">
        <v>0.35248547449967721</v>
      </c>
      <c r="G83" s="25">
        <v>0.35890932149651239</v>
      </c>
      <c r="H83" s="25">
        <v>0.35312500000000002</v>
      </c>
      <c r="I83" s="25">
        <v>0.36184615384615387</v>
      </c>
      <c r="J83" s="25" t="s">
        <v>30</v>
      </c>
      <c r="K83" s="25">
        <v>0.3688073394495413</v>
      </c>
      <c r="L83" s="25">
        <v>0.25404732250000001</v>
      </c>
      <c r="M83" s="25">
        <v>0.23317591500000001</v>
      </c>
      <c r="N83" s="25">
        <v>0.22929936309999999</v>
      </c>
      <c r="O83" s="25">
        <v>0.22247065399999999</v>
      </c>
      <c r="P83" s="25">
        <v>0.2162011173</v>
      </c>
      <c r="Q83" s="25">
        <v>0.21800679501698755</v>
      </c>
      <c r="R83" s="28" t="s">
        <v>30</v>
      </c>
    </row>
    <row r="84" spans="1:18">
      <c r="A84" s="5" t="s">
        <v>70</v>
      </c>
      <c r="B84" s="25" t="s">
        <v>30</v>
      </c>
      <c r="C84" s="25">
        <v>0.846714172604909</v>
      </c>
      <c r="D84" s="25">
        <v>0.85985561833019464</v>
      </c>
      <c r="E84" s="25">
        <v>0.59313938341293959</v>
      </c>
      <c r="F84" s="25">
        <v>0.66998468606431849</v>
      </c>
      <c r="G84" s="25">
        <v>0.54370929036681526</v>
      </c>
      <c r="H84" s="25">
        <v>0.77679837892603854</v>
      </c>
      <c r="I84" s="25">
        <v>0.86919057658813825</v>
      </c>
      <c r="J84" s="25">
        <v>0.83812205017802432</v>
      </c>
      <c r="K84" s="25">
        <v>0.7963656650992269</v>
      </c>
      <c r="L84" s="25">
        <v>0.79753449259999998</v>
      </c>
      <c r="M84" s="25">
        <v>0.79701916250000004</v>
      </c>
      <c r="N84" s="25">
        <v>0.75592077540000002</v>
      </c>
      <c r="O84" s="25">
        <v>0.68312929730000005</v>
      </c>
      <c r="P84" s="25">
        <v>0.71633393830000003</v>
      </c>
      <c r="Q84" s="25">
        <v>0.76837031647871956</v>
      </c>
      <c r="R84" s="28">
        <v>0.79</v>
      </c>
    </row>
    <row r="85" spans="1:18">
      <c r="A85" s="5" t="s">
        <v>71</v>
      </c>
      <c r="B85" s="25">
        <v>0.24851131401349741</v>
      </c>
      <c r="C85" s="25">
        <v>0.30453879941434847</v>
      </c>
      <c r="D85" s="25">
        <v>0.32256509161041463</v>
      </c>
      <c r="E85" s="25">
        <v>0.31664282308059133</v>
      </c>
      <c r="F85" s="25">
        <v>0.28810226155358898</v>
      </c>
      <c r="G85" s="25">
        <v>0.30780706116360018</v>
      </c>
      <c r="H85" s="25">
        <v>0.29554455445544553</v>
      </c>
      <c r="I85" s="25">
        <v>0.30796731358529111</v>
      </c>
      <c r="J85" s="25">
        <v>0.33299180327868855</v>
      </c>
      <c r="K85" s="25">
        <v>0.32902917264466763</v>
      </c>
      <c r="L85" s="25">
        <v>0.3294329433</v>
      </c>
      <c r="M85" s="25">
        <v>0.33175150990000002</v>
      </c>
      <c r="N85" s="25">
        <v>0.3403211418</v>
      </c>
      <c r="O85" s="25">
        <v>0.34528301890000002</v>
      </c>
      <c r="P85" s="25">
        <v>0.3464641671</v>
      </c>
      <c r="Q85" s="25">
        <v>0.34553990610328639</v>
      </c>
      <c r="R85" s="28">
        <v>0.34</v>
      </c>
    </row>
    <row r="86" spans="1:18">
      <c r="A86" s="5" t="s">
        <v>72</v>
      </c>
      <c r="B86" s="25">
        <v>0.27311598075895244</v>
      </c>
      <c r="C86" s="25">
        <v>0.41620209059233448</v>
      </c>
      <c r="D86" s="25">
        <v>0.44599474720945503</v>
      </c>
      <c r="E86" s="25">
        <v>0.46344936708860762</v>
      </c>
      <c r="F86" s="25">
        <v>0.49038163201985729</v>
      </c>
      <c r="G86" s="25">
        <v>0.5093195938778603</v>
      </c>
      <c r="H86" s="25">
        <v>0.51093375897845172</v>
      </c>
      <c r="I86" s="25">
        <v>0.35014142202282261</v>
      </c>
      <c r="J86" s="25">
        <v>0.37086675797299939</v>
      </c>
      <c r="K86" s="25">
        <v>0.40136312003029156</v>
      </c>
      <c r="L86" s="25">
        <v>0.39169796779999999</v>
      </c>
      <c r="M86" s="25">
        <v>0.41387293939999997</v>
      </c>
      <c r="N86" s="25">
        <v>0.40189505679999998</v>
      </c>
      <c r="O86" s="25">
        <v>0.4153597993</v>
      </c>
      <c r="P86" s="25">
        <v>0.4122057401</v>
      </c>
      <c r="Q86" s="25">
        <v>0.43037267576410504</v>
      </c>
      <c r="R86" s="28">
        <v>0.5</v>
      </c>
    </row>
    <row r="87" spans="1:18">
      <c r="A87" s="5" t="s">
        <v>73</v>
      </c>
      <c r="B87" s="25" t="s">
        <v>30</v>
      </c>
      <c r="C87" s="25">
        <v>0.15959376133478417</v>
      </c>
      <c r="D87" s="25">
        <v>0.18619246861924685</v>
      </c>
      <c r="E87" s="25">
        <v>0.17993573723670117</v>
      </c>
      <c r="F87" s="25">
        <v>0.17243920412675018</v>
      </c>
      <c r="G87" s="25">
        <v>0.16691230655858511</v>
      </c>
      <c r="H87" s="25">
        <v>0.17035647279549718</v>
      </c>
      <c r="I87" s="25">
        <v>0.16261061946902655</v>
      </c>
      <c r="J87" s="25">
        <v>0.16462480857580397</v>
      </c>
      <c r="K87" s="25">
        <v>0.1676946800308404</v>
      </c>
      <c r="L87" s="25">
        <v>0.14963235289999999</v>
      </c>
      <c r="M87" s="25">
        <v>0.14374315939999999</v>
      </c>
      <c r="N87" s="25">
        <v>0.14760543249999999</v>
      </c>
      <c r="O87" s="25">
        <v>0.143394935</v>
      </c>
      <c r="P87" s="25">
        <v>0.1443298969</v>
      </c>
      <c r="Q87" s="25">
        <v>0.13827934517589691</v>
      </c>
      <c r="R87" s="28">
        <v>0.16</v>
      </c>
    </row>
    <row r="88" spans="1:18">
      <c r="A88" s="5" t="s">
        <v>74</v>
      </c>
      <c r="B88" s="25">
        <v>0.77179080824088753</v>
      </c>
      <c r="C88" s="25">
        <v>0.62579821200510855</v>
      </c>
      <c r="D88" s="25">
        <v>0.62272089761570826</v>
      </c>
      <c r="E88" s="25">
        <v>0.57980900409276948</v>
      </c>
      <c r="F88" s="25">
        <v>0.57968970380818052</v>
      </c>
      <c r="G88" s="25">
        <v>0.55339805825242716</v>
      </c>
      <c r="H88" s="25">
        <v>0.57240204429301533</v>
      </c>
      <c r="I88" s="25">
        <v>0.54766031195840559</v>
      </c>
      <c r="J88" s="25">
        <v>0.54660347551342814</v>
      </c>
      <c r="K88" s="25">
        <v>0.54847277556440899</v>
      </c>
      <c r="L88" s="25">
        <v>0.52189349110000005</v>
      </c>
      <c r="M88" s="25">
        <v>0.5</v>
      </c>
      <c r="N88" s="25">
        <v>0.47613997879999997</v>
      </c>
      <c r="O88" s="25">
        <v>0.45846477390000001</v>
      </c>
      <c r="P88" s="25">
        <v>0.4457687723</v>
      </c>
      <c r="Q88" s="25">
        <v>0.46743295019157088</v>
      </c>
      <c r="R88" s="28">
        <v>0.47</v>
      </c>
    </row>
    <row r="89" spans="1:18">
      <c r="A89" s="5" t="s">
        <v>75</v>
      </c>
      <c r="B89" s="25">
        <v>0.49779411764705883</v>
      </c>
      <c r="C89" s="25">
        <v>0.71802131912058631</v>
      </c>
      <c r="D89" s="25">
        <v>0.73288547664747283</v>
      </c>
      <c r="E89" s="25">
        <v>0.75204317656129527</v>
      </c>
      <c r="F89" s="25">
        <v>0.76812246735704637</v>
      </c>
      <c r="G89" s="25">
        <v>0.76741405082212255</v>
      </c>
      <c r="H89" s="25">
        <v>0.73485174043833257</v>
      </c>
      <c r="I89" s="25">
        <v>0.74180269694819023</v>
      </c>
      <c r="J89" s="25">
        <v>0.73605386095081071</v>
      </c>
      <c r="K89" s="25">
        <v>0.75103957075788064</v>
      </c>
      <c r="L89" s="25">
        <v>0.71093961549999996</v>
      </c>
      <c r="M89" s="25">
        <v>0.71777195640000002</v>
      </c>
      <c r="N89" s="25">
        <v>0.7319971367</v>
      </c>
      <c r="O89" s="25">
        <v>0.73701390860000005</v>
      </c>
      <c r="P89" s="25">
        <v>0.73662090219999998</v>
      </c>
      <c r="Q89" s="25">
        <v>0.7427821522309711</v>
      </c>
      <c r="R89" s="28">
        <v>0.83</v>
      </c>
    </row>
    <row r="90" spans="1:18">
      <c r="A90" s="5" t="s">
        <v>76</v>
      </c>
      <c r="B90" s="25">
        <v>0.17127071823204421</v>
      </c>
      <c r="C90" s="25">
        <v>0.23697725605282466</v>
      </c>
      <c r="D90" s="25">
        <v>0.2523879500367377</v>
      </c>
      <c r="E90" s="25">
        <v>0.2573552183338495</v>
      </c>
      <c r="F90" s="25">
        <v>0.26706231454005935</v>
      </c>
      <c r="G90" s="25">
        <v>0.29327199539965498</v>
      </c>
      <c r="H90" s="25">
        <v>0.29930795847750863</v>
      </c>
      <c r="I90" s="25">
        <v>0.26002971768202082</v>
      </c>
      <c r="J90" s="25">
        <v>0.26431326016018986</v>
      </c>
      <c r="K90" s="25">
        <v>0.28226281673541542</v>
      </c>
      <c r="L90" s="25">
        <v>0.22839506170000001</v>
      </c>
      <c r="M90" s="25">
        <v>0.22798188220000001</v>
      </c>
      <c r="N90" s="25">
        <v>0.23356926189999999</v>
      </c>
      <c r="O90" s="25">
        <v>5.8956916099999999E-2</v>
      </c>
      <c r="P90" s="25">
        <v>0.25060048039999999</v>
      </c>
      <c r="Q90" s="25">
        <v>0.25677169707020453</v>
      </c>
      <c r="R90" s="28">
        <v>0.26</v>
      </c>
    </row>
    <row r="91" spans="1:18">
      <c r="A91" s="5" t="s">
        <v>77</v>
      </c>
      <c r="B91" s="25">
        <v>0.45519203413940257</v>
      </c>
      <c r="C91" s="25">
        <v>0.38073394495412843</v>
      </c>
      <c r="D91" s="25">
        <v>0.39769452449567722</v>
      </c>
      <c r="E91" s="25">
        <v>0.36588921282798836</v>
      </c>
      <c r="F91" s="25">
        <v>0.33873343151693669</v>
      </c>
      <c r="G91" s="25">
        <v>0.31872509960159362</v>
      </c>
      <c r="H91" s="25">
        <v>0.33766233766233766</v>
      </c>
      <c r="I91" s="25">
        <v>0.29585798816568049</v>
      </c>
      <c r="J91" s="25">
        <v>0.34601664684898931</v>
      </c>
      <c r="K91" s="25">
        <v>0.3557800224466891</v>
      </c>
      <c r="L91" s="25">
        <v>0.23283261799999999</v>
      </c>
      <c r="M91" s="25">
        <v>0.20041322310000001</v>
      </c>
      <c r="N91" s="25">
        <v>0.20499999999999999</v>
      </c>
      <c r="O91" s="25">
        <v>0.20515179389999999</v>
      </c>
      <c r="P91" s="25">
        <v>0.19929762949999999</v>
      </c>
      <c r="Q91" s="25">
        <v>0.20772058823529413</v>
      </c>
      <c r="R91" s="28">
        <v>0.37</v>
      </c>
    </row>
    <row r="92" spans="1:18">
      <c r="A92" s="5" t="s">
        <v>78</v>
      </c>
      <c r="B92" s="25">
        <v>0.1420389461626575</v>
      </c>
      <c r="C92" s="25">
        <v>0.20504313205043131</v>
      </c>
      <c r="D92" s="25">
        <v>0.1933287950987066</v>
      </c>
      <c r="E92" s="25">
        <v>0.187248322147651</v>
      </c>
      <c r="F92" s="25">
        <v>0.17844646606018194</v>
      </c>
      <c r="G92" s="25">
        <v>0.18067846607669616</v>
      </c>
      <c r="H92" s="25">
        <v>0.17033773861967694</v>
      </c>
      <c r="I92" s="25">
        <v>0.22135007849293564</v>
      </c>
      <c r="J92" s="25">
        <v>0.24636572302983933</v>
      </c>
      <c r="K92" s="25">
        <v>0.2599549211119459</v>
      </c>
      <c r="L92" s="25">
        <v>0.25779275480000002</v>
      </c>
      <c r="M92" s="25">
        <v>0.28735632179999998</v>
      </c>
      <c r="N92" s="25">
        <v>0.27438016529999998</v>
      </c>
      <c r="O92" s="25">
        <v>0.30378578020000002</v>
      </c>
      <c r="P92" s="25">
        <v>0.34056603769999999</v>
      </c>
      <c r="Q92" s="25">
        <v>0.33207547169811319</v>
      </c>
      <c r="R92" s="28">
        <v>0.38</v>
      </c>
    </row>
    <row r="93" spans="1:18">
      <c r="A93" s="5" t="s">
        <v>79</v>
      </c>
      <c r="B93" s="25">
        <v>0.5811320754716981</v>
      </c>
      <c r="C93" s="25">
        <v>0.29397874852420308</v>
      </c>
      <c r="D93" s="25">
        <v>0.22989593188268684</v>
      </c>
      <c r="E93" s="25">
        <v>0.31049723756906078</v>
      </c>
      <c r="F93" s="25">
        <v>0.27646454265159304</v>
      </c>
      <c r="G93" s="25">
        <v>0.25075834175935285</v>
      </c>
      <c r="H93" s="25">
        <v>0.26864035087719296</v>
      </c>
      <c r="I93" s="25">
        <v>0.28957915831663328</v>
      </c>
      <c r="J93" s="25">
        <v>0.28458498023715417</v>
      </c>
      <c r="K93" s="25">
        <v>0.31284916201117319</v>
      </c>
      <c r="L93" s="25">
        <v>0.28927203070000002</v>
      </c>
      <c r="M93" s="25">
        <v>0.27714581179999997</v>
      </c>
      <c r="N93" s="25">
        <v>0.29129129129999998</v>
      </c>
      <c r="O93" s="25">
        <v>0.27737226279999999</v>
      </c>
      <c r="P93" s="25">
        <v>0.27297297300000001</v>
      </c>
      <c r="Q93" s="25">
        <v>0.28529698149951316</v>
      </c>
      <c r="R93" s="28">
        <v>0.34</v>
      </c>
    </row>
    <row r="94" spans="1:18">
      <c r="A94" s="5" t="s">
        <v>25</v>
      </c>
      <c r="B94" s="25">
        <v>0.35750734927061956</v>
      </c>
      <c r="C94" s="25">
        <v>0.38176245210727972</v>
      </c>
      <c r="D94" s="25">
        <v>0.38227963989624131</v>
      </c>
      <c r="E94" s="25">
        <v>0.35726112268333066</v>
      </c>
      <c r="F94" s="25">
        <v>0.3629361354825546</v>
      </c>
      <c r="G94" s="25">
        <v>0.36457207469362646</v>
      </c>
      <c r="H94" s="25">
        <v>0.41855679327159667</v>
      </c>
      <c r="I94" s="25">
        <v>0.41943131135903994</v>
      </c>
      <c r="J94" s="25">
        <v>0.43630564712819275</v>
      </c>
      <c r="K94" s="25">
        <v>0.4329040145219249</v>
      </c>
      <c r="L94" s="25">
        <v>0.4085941864</v>
      </c>
      <c r="M94" s="25">
        <v>0.41025701790000002</v>
      </c>
      <c r="N94" s="25">
        <v>0.38662823940000002</v>
      </c>
      <c r="O94" s="25">
        <v>0.38949134120000001</v>
      </c>
      <c r="P94" s="25">
        <v>0.3914480206</v>
      </c>
      <c r="Q94" s="25">
        <v>0.42976209557392442</v>
      </c>
      <c r="R94" s="28">
        <v>0.46</v>
      </c>
    </row>
    <row r="95" spans="1:18">
      <c r="A95" s="5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10"/>
    </row>
    <row r="96" spans="1:18" ht="30" customHeight="1">
      <c r="A96" s="11" t="s">
        <v>85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10"/>
    </row>
    <row r="97" spans="1:18">
      <c r="A97" s="3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10"/>
    </row>
    <row r="98" spans="1:18">
      <c r="A98" s="21" t="s">
        <v>80</v>
      </c>
      <c r="B98" s="25">
        <v>0.34051724137931033</v>
      </c>
      <c r="C98" s="25">
        <v>0.21656050955414013</v>
      </c>
      <c r="D98" s="25">
        <v>0.20963172804532579</v>
      </c>
      <c r="E98" s="25">
        <v>0.22190201729106629</v>
      </c>
      <c r="F98" s="25">
        <v>0.2773972602739726</v>
      </c>
      <c r="G98" s="25">
        <v>0.25641025641025639</v>
      </c>
      <c r="H98" s="25">
        <v>0.17777777777777778</v>
      </c>
      <c r="I98" s="25">
        <v>0.11438474870017332</v>
      </c>
      <c r="J98" s="25">
        <v>0.15185783521809371</v>
      </c>
      <c r="K98" s="25">
        <v>0.25905292479108633</v>
      </c>
      <c r="L98" s="25">
        <v>0.22580645160000001</v>
      </c>
      <c r="M98" s="25">
        <v>0.12730465320000001</v>
      </c>
      <c r="N98" s="25" t="s">
        <v>30</v>
      </c>
      <c r="O98" s="25" t="s">
        <v>30</v>
      </c>
      <c r="P98" s="25">
        <v>5.7205720600000003E-2</v>
      </c>
      <c r="Q98" s="25">
        <v>0.10348706411698538</v>
      </c>
      <c r="R98" s="28">
        <v>0.16</v>
      </c>
    </row>
    <row r="99" spans="1:18">
      <c r="A99" s="5" t="s">
        <v>25</v>
      </c>
      <c r="B99" s="25">
        <v>0.34051724137931033</v>
      </c>
      <c r="C99" s="25">
        <v>0.21656050955414013</v>
      </c>
      <c r="D99" s="25">
        <v>0.20963172804532579</v>
      </c>
      <c r="E99" s="25">
        <v>0.22190201729106629</v>
      </c>
      <c r="F99" s="25">
        <v>0.2773972602739726</v>
      </c>
      <c r="G99" s="25">
        <v>0.25641025641025639</v>
      </c>
      <c r="H99" s="25">
        <v>0.17777777777777778</v>
      </c>
      <c r="I99" s="25">
        <v>0.11438474870017332</v>
      </c>
      <c r="J99" s="25">
        <v>0.15185783521809371</v>
      </c>
      <c r="K99" s="25">
        <v>0.25905292479108633</v>
      </c>
      <c r="L99" s="25">
        <v>0.22580645160000001</v>
      </c>
      <c r="M99" s="25">
        <v>0.12730465320000001</v>
      </c>
      <c r="N99" s="25" t="s">
        <v>30</v>
      </c>
      <c r="O99" s="25" t="s">
        <v>30</v>
      </c>
      <c r="P99" s="25">
        <v>5.7205720600000003E-2</v>
      </c>
      <c r="Q99" s="25">
        <v>0.10348706411698538</v>
      </c>
      <c r="R99" s="28">
        <v>0.16</v>
      </c>
    </row>
    <row r="100" spans="1:18">
      <c r="A100" s="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6"/>
    </row>
    <row r="101" spans="1:18" ht="23.25">
      <c r="A101" s="22" t="s">
        <v>81</v>
      </c>
      <c r="B101" s="25">
        <v>0.35260426470192802</v>
      </c>
      <c r="C101" s="25">
        <v>0.38458831808585503</v>
      </c>
      <c r="D101" s="25">
        <v>0.38380293459005982</v>
      </c>
      <c r="E101" s="25">
        <v>0.35907233922659715</v>
      </c>
      <c r="F101" s="25">
        <v>0.36509298998569384</v>
      </c>
      <c r="G101" s="25">
        <v>0.36661895124800498</v>
      </c>
      <c r="H101" s="25">
        <v>0.41810131774059545</v>
      </c>
      <c r="I101" s="25">
        <v>0.41817537225242257</v>
      </c>
      <c r="J101" s="25">
        <v>0.43581740704319694</v>
      </c>
      <c r="K101" s="25">
        <v>0.4343710040125226</v>
      </c>
      <c r="L101" s="25">
        <v>0.40960397469999998</v>
      </c>
      <c r="M101" s="25">
        <v>0.4078228559</v>
      </c>
      <c r="N101" s="25">
        <v>0.38774510359999997</v>
      </c>
      <c r="O101" s="25">
        <v>0.39048762399999998</v>
      </c>
      <c r="P101" s="25">
        <v>0.38929107149999997</v>
      </c>
      <c r="Q101" s="25">
        <v>0.42647475491584974</v>
      </c>
      <c r="R101" s="28">
        <v>0.45</v>
      </c>
    </row>
    <row r="102" spans="1:18">
      <c r="A102" s="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8"/>
    </row>
    <row r="103" spans="1:18" ht="15.75" thickBot="1">
      <c r="A103" s="37" t="s">
        <v>82</v>
      </c>
      <c r="B103" s="36">
        <v>0.13593148880105402</v>
      </c>
      <c r="C103" s="36">
        <v>0.17136258259457676</v>
      </c>
      <c r="D103" s="36">
        <v>0.17043048996837531</v>
      </c>
      <c r="E103" s="36">
        <v>0.16099885773935066</v>
      </c>
      <c r="F103" s="36">
        <v>0.16376342964431001</v>
      </c>
      <c r="G103" s="36">
        <v>0.16139582933511909</v>
      </c>
      <c r="H103" s="36">
        <v>0.25655494172071652</v>
      </c>
      <c r="I103" s="36">
        <v>0.26415925548610919</v>
      </c>
      <c r="J103" s="36">
        <v>0.27278063316953499</v>
      </c>
      <c r="K103" s="36">
        <v>0.27740305762070661</v>
      </c>
      <c r="L103" s="36">
        <v>0.28868966809794872</v>
      </c>
      <c r="M103" s="36">
        <v>0.29023294214778556</v>
      </c>
      <c r="N103" s="36">
        <v>0.2791844456507051</v>
      </c>
      <c r="O103" s="36">
        <v>0.41444153315865617</v>
      </c>
      <c r="P103" s="36">
        <v>0.16</v>
      </c>
      <c r="Q103" s="36">
        <v>0.1746825626330871</v>
      </c>
      <c r="R103" s="65">
        <v>0.19</v>
      </c>
    </row>
    <row r="104" spans="1:18" ht="15.75" thickTop="1">
      <c r="A104" s="33" t="s">
        <v>50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66"/>
    </row>
    <row r="105" spans="1:18">
      <c r="A105" s="34" t="s">
        <v>51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8">
      <c r="A106" s="34" t="s">
        <v>91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6"/>
    </row>
    <row r="107" spans="1:18">
      <c r="A107" s="34" t="s">
        <v>147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6"/>
    </row>
    <row r="108" spans="1:18">
      <c r="A108" s="34" t="s">
        <v>83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8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</sheetData>
  <mergeCells count="3">
    <mergeCell ref="B5:R5"/>
    <mergeCell ref="B6:R6"/>
    <mergeCell ref="B65:R65"/>
  </mergeCells>
  <pageMargins left="0.7" right="0.7" top="0.75" bottom="0.75" header="0.3" footer="0.3"/>
  <pageSetup scale="75" orientation="portrait" r:id="rId1"/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D39"/>
  <sheetViews>
    <sheetView topLeftCell="A13" workbookViewId="0">
      <selection activeCell="D39" sqref="D39"/>
    </sheetView>
  </sheetViews>
  <sheetFormatPr defaultRowHeight="15"/>
  <cols>
    <col min="1" max="1" width="34" style="31" customWidth="1"/>
    <col min="4" max="4" width="9.140625" style="52"/>
  </cols>
  <sheetData>
    <row r="3" spans="1:4">
      <c r="A3" s="51">
        <v>2012</v>
      </c>
      <c r="B3" s="51"/>
    </row>
    <row r="4" spans="1:4" ht="43.5">
      <c r="A4" s="45" t="s">
        <v>96</v>
      </c>
      <c r="B4" s="43" t="s">
        <v>113</v>
      </c>
      <c r="C4" s="44" t="s">
        <v>97</v>
      </c>
    </row>
    <row r="5" spans="1:4">
      <c r="A5" s="48" t="s">
        <v>98</v>
      </c>
      <c r="B5" s="46">
        <v>152</v>
      </c>
      <c r="C5" s="47">
        <v>1459</v>
      </c>
      <c r="D5" s="53">
        <f>B5/C5</f>
        <v>0.1041809458533242</v>
      </c>
    </row>
    <row r="6" spans="1:4">
      <c r="A6" s="48" t="s">
        <v>13</v>
      </c>
      <c r="B6" s="46">
        <v>329</v>
      </c>
      <c r="C6" s="47">
        <v>2459</v>
      </c>
      <c r="D6" s="53">
        <f t="shared" ref="D6:D18" si="0">B6/C6</f>
        <v>0.13379422529483531</v>
      </c>
    </row>
    <row r="7" spans="1:4">
      <c r="A7" s="48" t="s">
        <v>99</v>
      </c>
      <c r="B7" s="46">
        <v>893</v>
      </c>
      <c r="C7" s="47">
        <v>5785</v>
      </c>
      <c r="D7" s="53">
        <f t="shared" si="0"/>
        <v>0.1543647363872083</v>
      </c>
    </row>
    <row r="8" spans="1:4">
      <c r="A8" s="48" t="s">
        <v>100</v>
      </c>
      <c r="B8" s="46">
        <v>1074</v>
      </c>
      <c r="C8" s="47">
        <v>15475</v>
      </c>
      <c r="D8" s="53">
        <f t="shared" si="0"/>
        <v>6.940226171243942E-2</v>
      </c>
    </row>
    <row r="9" spans="1:4">
      <c r="A9" s="48" t="s">
        <v>101</v>
      </c>
      <c r="B9" s="46">
        <v>655</v>
      </c>
      <c r="C9" s="47">
        <v>5004</v>
      </c>
      <c r="D9" s="53">
        <f t="shared" si="0"/>
        <v>0.13089528377298162</v>
      </c>
    </row>
    <row r="10" spans="1:4">
      <c r="A10" s="48" t="s">
        <v>102</v>
      </c>
      <c r="B10" s="46">
        <v>325</v>
      </c>
      <c r="C10" s="47">
        <v>5298</v>
      </c>
      <c r="D10" s="53">
        <f t="shared" si="0"/>
        <v>6.1343903359758402E-2</v>
      </c>
    </row>
    <row r="11" spans="1:4">
      <c r="A11" s="48" t="s">
        <v>103</v>
      </c>
      <c r="B11" s="46">
        <v>1507</v>
      </c>
      <c r="C11" s="47">
        <v>5676</v>
      </c>
      <c r="D11" s="53">
        <f t="shared" si="0"/>
        <v>0.26550387596899228</v>
      </c>
    </row>
    <row r="12" spans="1:4">
      <c r="A12" s="48" t="s">
        <v>104</v>
      </c>
      <c r="B12" s="46">
        <v>1126</v>
      </c>
      <c r="C12" s="47">
        <v>9672</v>
      </c>
      <c r="D12" s="53">
        <f t="shared" si="0"/>
        <v>0.11641852770885029</v>
      </c>
    </row>
    <row r="13" spans="1:4">
      <c r="A13" s="48" t="s">
        <v>20</v>
      </c>
      <c r="B13" s="46">
        <v>911</v>
      </c>
      <c r="C13" s="47">
        <v>5573</v>
      </c>
      <c r="D13" s="53">
        <f t="shared" si="0"/>
        <v>0.16346671451641845</v>
      </c>
    </row>
    <row r="14" spans="1:4">
      <c r="A14" s="48" t="s">
        <v>105</v>
      </c>
      <c r="B14" s="46">
        <v>709</v>
      </c>
      <c r="C14" s="47">
        <v>9125</v>
      </c>
      <c r="D14" s="53">
        <f t="shared" si="0"/>
        <v>7.7698630136986302E-2</v>
      </c>
    </row>
    <row r="15" spans="1:4">
      <c r="A15" s="48" t="s">
        <v>22</v>
      </c>
      <c r="B15" s="46">
        <v>5466</v>
      </c>
      <c r="C15" s="47">
        <v>26684</v>
      </c>
      <c r="D15" s="53">
        <f t="shared" si="0"/>
        <v>0.20484185279568282</v>
      </c>
    </row>
    <row r="16" spans="1:4">
      <c r="A16" s="48" t="s">
        <v>23</v>
      </c>
      <c r="B16" s="46">
        <v>2034</v>
      </c>
      <c r="C16" s="47">
        <v>8361</v>
      </c>
      <c r="D16" s="53">
        <f t="shared" si="0"/>
        <v>0.24327233584499461</v>
      </c>
    </row>
    <row r="17" spans="1:4">
      <c r="A17" s="48" t="s">
        <v>24</v>
      </c>
      <c r="B17" s="46">
        <v>557</v>
      </c>
      <c r="C17" s="47">
        <v>8795</v>
      </c>
      <c r="D17" s="53">
        <f t="shared" si="0"/>
        <v>6.3331438317225694E-2</v>
      </c>
    </row>
    <row r="18" spans="1:4">
      <c r="A18" s="49" t="s">
        <v>86</v>
      </c>
      <c r="B18" s="46">
        <f>SUM(B5:B17)</f>
        <v>15738</v>
      </c>
      <c r="C18" s="47">
        <f>SUM(C5:C17)</f>
        <v>109366</v>
      </c>
      <c r="D18" s="53">
        <f t="shared" si="0"/>
        <v>0.14390212680357697</v>
      </c>
    </row>
    <row r="19" spans="1:4">
      <c r="A19" s="50"/>
      <c r="B19" s="46"/>
      <c r="C19" s="47"/>
    </row>
    <row r="20" spans="1:4">
      <c r="A20" s="48" t="s">
        <v>26</v>
      </c>
      <c r="B20" s="46">
        <v>0</v>
      </c>
      <c r="C20" s="47">
        <v>4466</v>
      </c>
      <c r="D20" s="53">
        <f t="shared" ref="D20:D34" si="1">B20/C20</f>
        <v>0</v>
      </c>
    </row>
    <row r="21" spans="1:4">
      <c r="A21" s="48" t="s">
        <v>27</v>
      </c>
      <c r="B21" s="46">
        <v>5</v>
      </c>
      <c r="C21" s="47">
        <v>3471</v>
      </c>
      <c r="D21" s="53">
        <f t="shared" si="1"/>
        <v>1.4405070584845865E-3</v>
      </c>
    </row>
    <row r="22" spans="1:4">
      <c r="A22" s="48" t="s">
        <v>28</v>
      </c>
      <c r="B22" s="46">
        <v>35</v>
      </c>
      <c r="C22" s="47">
        <v>5084</v>
      </c>
      <c r="D22" s="53">
        <f t="shared" si="1"/>
        <v>6.8843430369787571E-3</v>
      </c>
    </row>
    <row r="23" spans="1:4">
      <c r="A23" s="48" t="s">
        <v>29</v>
      </c>
      <c r="B23" s="46">
        <v>0</v>
      </c>
      <c r="C23" s="47">
        <v>1163</v>
      </c>
      <c r="D23" s="53">
        <f t="shared" si="1"/>
        <v>0</v>
      </c>
    </row>
    <row r="24" spans="1:4">
      <c r="A24" s="48" t="s">
        <v>106</v>
      </c>
      <c r="B24" s="46">
        <v>0</v>
      </c>
      <c r="C24" s="47">
        <v>18748</v>
      </c>
      <c r="D24" s="53">
        <f t="shared" si="1"/>
        <v>0</v>
      </c>
    </row>
    <row r="25" spans="1:4">
      <c r="A25" s="48" t="s">
        <v>107</v>
      </c>
      <c r="B25" s="46">
        <v>35</v>
      </c>
      <c r="C25" s="47">
        <v>3219</v>
      </c>
      <c r="D25" s="53">
        <f t="shared" si="1"/>
        <v>1.0872941907424665E-2</v>
      </c>
    </row>
    <row r="26" spans="1:4">
      <c r="A26" s="48" t="s">
        <v>108</v>
      </c>
      <c r="B26" s="46">
        <v>146</v>
      </c>
      <c r="C26" s="47">
        <v>1848</v>
      </c>
      <c r="D26" s="53">
        <f t="shared" si="1"/>
        <v>7.9004329004329008E-2</v>
      </c>
    </row>
    <row r="27" spans="1:4">
      <c r="A27" s="48" t="s">
        <v>38</v>
      </c>
      <c r="B27" s="46">
        <v>0</v>
      </c>
      <c r="C27" s="47">
        <v>5173</v>
      </c>
      <c r="D27" s="53">
        <f t="shared" si="1"/>
        <v>0</v>
      </c>
    </row>
    <row r="28" spans="1:4">
      <c r="A28" s="48" t="s">
        <v>109</v>
      </c>
      <c r="B28" s="46">
        <v>0</v>
      </c>
      <c r="C28" s="47">
        <v>1267</v>
      </c>
      <c r="D28" s="53">
        <f t="shared" si="1"/>
        <v>0</v>
      </c>
    </row>
    <row r="29" spans="1:4">
      <c r="A29" s="48" t="s">
        <v>110</v>
      </c>
      <c r="B29" s="46">
        <v>0</v>
      </c>
      <c r="C29" s="47">
        <v>14439</v>
      </c>
      <c r="D29" s="53">
        <f t="shared" si="1"/>
        <v>0</v>
      </c>
    </row>
    <row r="30" spans="1:4">
      <c r="A30" s="48" t="s">
        <v>111</v>
      </c>
      <c r="B30" s="46">
        <v>7</v>
      </c>
      <c r="C30" s="47">
        <v>7591</v>
      </c>
      <c r="D30" s="53">
        <f t="shared" si="1"/>
        <v>9.2214464497431166E-4</v>
      </c>
    </row>
    <row r="31" spans="1:4">
      <c r="A31" s="48" t="s">
        <v>47</v>
      </c>
      <c r="B31" s="46">
        <v>37</v>
      </c>
      <c r="C31" s="47">
        <v>4584</v>
      </c>
      <c r="D31" s="53">
        <f t="shared" si="1"/>
        <v>8.0715532286212907E-3</v>
      </c>
    </row>
    <row r="32" spans="1:4">
      <c r="A32" s="48" t="s">
        <v>112</v>
      </c>
      <c r="B32" s="46">
        <v>417</v>
      </c>
      <c r="C32" s="47">
        <v>26325</v>
      </c>
      <c r="D32" s="53">
        <f t="shared" si="1"/>
        <v>1.584045584045584E-2</v>
      </c>
    </row>
    <row r="33" spans="1:4">
      <c r="A33" s="48" t="s">
        <v>48</v>
      </c>
      <c r="B33" s="46">
        <v>97</v>
      </c>
      <c r="C33" s="47">
        <v>4202</v>
      </c>
      <c r="D33" s="53">
        <f t="shared" si="1"/>
        <v>2.3084245597334602E-2</v>
      </c>
    </row>
    <row r="34" spans="1:4">
      <c r="A34" s="49" t="s">
        <v>86</v>
      </c>
      <c r="B34" s="46">
        <f>SUM(B20:B33)</f>
        <v>779</v>
      </c>
      <c r="C34" s="47">
        <f>SUM(C20:C33)</f>
        <v>101580</v>
      </c>
      <c r="D34" s="53">
        <f t="shared" si="1"/>
        <v>7.6688324473321518E-3</v>
      </c>
    </row>
    <row r="35" spans="1:4">
      <c r="B35" s="41"/>
    </row>
    <row r="36" spans="1:4">
      <c r="A36" s="32" t="s">
        <v>87</v>
      </c>
      <c r="B36" s="42">
        <f>B18+B34</f>
        <v>16517</v>
      </c>
      <c r="C36" s="42">
        <f>C18+C34</f>
        <v>210946</v>
      </c>
      <c r="D36" s="53">
        <f>B36/C36</f>
        <v>7.8299659628530527E-2</v>
      </c>
    </row>
    <row r="37" spans="1:4">
      <c r="A37" s="32" t="s">
        <v>143</v>
      </c>
      <c r="B37" s="61">
        <v>41879</v>
      </c>
      <c r="C37" s="61">
        <v>92106</v>
      </c>
      <c r="D37" s="62">
        <v>0.45468264825309967</v>
      </c>
    </row>
    <row r="39" spans="1:4">
      <c r="A39" s="59" t="s">
        <v>144</v>
      </c>
      <c r="B39" s="64">
        <f>SUM(B36:B37)</f>
        <v>58396</v>
      </c>
      <c r="C39" s="64">
        <f>SUM(C36:C37)</f>
        <v>303052</v>
      </c>
      <c r="D39" s="53">
        <f>B39/C39</f>
        <v>0.19269300318097224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34"/>
  <sheetViews>
    <sheetView workbookViewId="0">
      <selection activeCell="D31" sqref="D31"/>
    </sheetView>
  </sheetViews>
  <sheetFormatPr defaultRowHeight="15"/>
  <cols>
    <col min="1" max="1" width="34" style="59" customWidth="1"/>
  </cols>
  <sheetData>
    <row r="3" spans="1:4" ht="15.75" thickBot="1">
      <c r="A3" s="59">
        <v>2012</v>
      </c>
    </row>
    <row r="4" spans="1:4" ht="21">
      <c r="A4" s="70"/>
      <c r="B4" s="57" t="s">
        <v>114</v>
      </c>
      <c r="C4" s="57" t="s">
        <v>115</v>
      </c>
      <c r="D4" s="60"/>
    </row>
    <row r="5" spans="1:4">
      <c r="A5" s="71"/>
      <c r="B5" s="58" t="s">
        <v>116</v>
      </c>
      <c r="C5" s="58" t="s">
        <v>116</v>
      </c>
      <c r="D5" s="60"/>
    </row>
    <row r="6" spans="1:4">
      <c r="A6" s="63" t="s">
        <v>117</v>
      </c>
      <c r="B6" s="61">
        <v>509</v>
      </c>
      <c r="C6" s="61">
        <v>1325</v>
      </c>
      <c r="D6" s="62">
        <v>0.38415094339622641</v>
      </c>
    </row>
    <row r="7" spans="1:4" ht="21">
      <c r="A7" s="63" t="s">
        <v>118</v>
      </c>
      <c r="B7" s="61">
        <v>111</v>
      </c>
      <c r="C7" s="61">
        <v>2228</v>
      </c>
      <c r="D7" s="62">
        <v>4.9820466786355475E-2</v>
      </c>
    </row>
    <row r="8" spans="1:4" ht="21">
      <c r="A8" s="63" t="s">
        <v>119</v>
      </c>
      <c r="B8" s="61">
        <v>161</v>
      </c>
      <c r="C8" s="61">
        <v>1178</v>
      </c>
      <c r="D8" s="62">
        <v>0.13667232597623091</v>
      </c>
    </row>
    <row r="9" spans="1:4">
      <c r="A9" s="63" t="s">
        <v>120</v>
      </c>
      <c r="B9" s="61">
        <v>309</v>
      </c>
      <c r="C9" s="61">
        <v>1675</v>
      </c>
      <c r="D9" s="62">
        <v>0.18447761194029852</v>
      </c>
    </row>
    <row r="10" spans="1:4">
      <c r="A10" s="63" t="s">
        <v>121</v>
      </c>
      <c r="B10" s="61">
        <v>9458</v>
      </c>
      <c r="C10" s="61">
        <v>16962</v>
      </c>
      <c r="D10" s="62">
        <v>0.55759933970050701</v>
      </c>
    </row>
    <row r="11" spans="1:4">
      <c r="A11" s="63" t="s">
        <v>122</v>
      </c>
      <c r="B11" s="61">
        <v>245</v>
      </c>
      <c r="C11" s="61">
        <v>290</v>
      </c>
      <c r="D11" s="62">
        <v>0.84482758620689657</v>
      </c>
    </row>
    <row r="12" spans="1:4">
      <c r="A12" s="63" t="s">
        <v>123</v>
      </c>
      <c r="B12" s="61">
        <v>369</v>
      </c>
      <c r="C12" s="61">
        <v>769</v>
      </c>
      <c r="D12" s="62">
        <v>0.4798439531859558</v>
      </c>
    </row>
    <row r="13" spans="1:4">
      <c r="A13" s="63" t="s">
        <v>124</v>
      </c>
      <c r="B13" s="61">
        <v>563</v>
      </c>
      <c r="C13" s="61">
        <v>4775</v>
      </c>
      <c r="D13" s="62">
        <v>0.11790575916230367</v>
      </c>
    </row>
    <row r="14" spans="1:4">
      <c r="A14" s="63" t="s">
        <v>125</v>
      </c>
      <c r="B14" s="61">
        <v>999</v>
      </c>
      <c r="C14" s="61">
        <v>1879</v>
      </c>
      <c r="D14" s="62">
        <v>0.53166577967003725</v>
      </c>
    </row>
    <row r="15" spans="1:4">
      <c r="A15" s="63" t="s">
        <v>126</v>
      </c>
      <c r="B15" s="61">
        <v>301</v>
      </c>
      <c r="C15" s="61">
        <v>1342</v>
      </c>
      <c r="D15" s="62">
        <v>0.22429210134128166</v>
      </c>
    </row>
    <row r="16" spans="1:4">
      <c r="A16" s="63" t="s">
        <v>127</v>
      </c>
      <c r="B16" s="61">
        <v>345</v>
      </c>
      <c r="C16" s="61">
        <v>1180</v>
      </c>
      <c r="D16" s="62">
        <v>0.2923728813559322</v>
      </c>
    </row>
    <row r="17" spans="1:4">
      <c r="A17" s="63" t="s">
        <v>128</v>
      </c>
      <c r="B17" s="61">
        <v>2912</v>
      </c>
      <c r="C17" s="61">
        <v>7833</v>
      </c>
      <c r="D17" s="62">
        <v>0.37176050044682751</v>
      </c>
    </row>
    <row r="18" spans="1:4">
      <c r="A18" s="63" t="s">
        <v>129</v>
      </c>
      <c r="B18" s="61">
        <v>562</v>
      </c>
      <c r="C18" s="61">
        <v>2911</v>
      </c>
      <c r="D18" s="62">
        <v>0.19306080384747509</v>
      </c>
    </row>
    <row r="19" spans="1:4">
      <c r="A19" s="63" t="s">
        <v>130</v>
      </c>
      <c r="B19" s="61">
        <v>379</v>
      </c>
      <c r="C19" s="61">
        <v>3850</v>
      </c>
      <c r="D19" s="62">
        <v>9.8441558441558441E-2</v>
      </c>
    </row>
    <row r="20" spans="1:4">
      <c r="A20" s="63" t="s">
        <v>131</v>
      </c>
      <c r="B20" s="61">
        <v>8674</v>
      </c>
      <c r="C20" s="61">
        <v>11005</v>
      </c>
      <c r="D20" s="62">
        <v>0.78818718764198092</v>
      </c>
    </row>
    <row r="21" spans="1:4">
      <c r="A21" s="63" t="s">
        <v>132</v>
      </c>
      <c r="B21" s="61">
        <v>741</v>
      </c>
      <c r="C21" s="61">
        <v>2160</v>
      </c>
      <c r="D21" s="62">
        <v>0.34305555555555556</v>
      </c>
    </row>
    <row r="22" spans="1:4">
      <c r="A22" s="63" t="s">
        <v>133</v>
      </c>
      <c r="B22" s="61">
        <v>6266</v>
      </c>
      <c r="C22" s="61">
        <v>12512</v>
      </c>
      <c r="D22" s="62">
        <v>0.5007992327365729</v>
      </c>
    </row>
    <row r="23" spans="1:4">
      <c r="A23" s="63" t="s">
        <v>134</v>
      </c>
      <c r="B23" s="61">
        <v>470</v>
      </c>
      <c r="C23" s="61">
        <v>3001</v>
      </c>
      <c r="D23" s="62">
        <v>0.15661446184605132</v>
      </c>
    </row>
    <row r="24" spans="1:4">
      <c r="A24" s="63" t="s">
        <v>135</v>
      </c>
      <c r="B24" s="61">
        <v>315</v>
      </c>
      <c r="C24" s="61">
        <v>673</v>
      </c>
      <c r="D24" s="62">
        <v>0.46805349182763745</v>
      </c>
    </row>
    <row r="25" spans="1:4">
      <c r="A25" s="63" t="s">
        <v>136</v>
      </c>
      <c r="B25" s="61">
        <v>6061</v>
      </c>
      <c r="C25" s="61">
        <v>7259</v>
      </c>
      <c r="D25" s="62">
        <v>0.834963493594159</v>
      </c>
    </row>
    <row r="26" spans="1:4">
      <c r="A26" s="63" t="s">
        <v>137</v>
      </c>
      <c r="B26" s="61">
        <v>892</v>
      </c>
      <c r="C26" s="61">
        <v>3459</v>
      </c>
      <c r="D26" s="62">
        <v>0.25787799942179823</v>
      </c>
    </row>
    <row r="27" spans="1:4">
      <c r="A27" s="63" t="s">
        <v>139</v>
      </c>
      <c r="B27" s="61">
        <v>397</v>
      </c>
      <c r="C27" s="61">
        <v>1082</v>
      </c>
      <c r="D27" s="62">
        <v>0.36691312384473196</v>
      </c>
    </row>
    <row r="28" spans="1:4">
      <c r="A28" s="63" t="s">
        <v>140</v>
      </c>
      <c r="B28" s="61">
        <v>405</v>
      </c>
      <c r="C28" s="61">
        <v>1052</v>
      </c>
      <c r="D28" s="62">
        <v>0.38498098859315588</v>
      </c>
    </row>
    <row r="29" spans="1:4">
      <c r="A29" s="63" t="s">
        <v>141</v>
      </c>
      <c r="B29" s="61">
        <v>302</v>
      </c>
      <c r="C29" s="61">
        <v>898</v>
      </c>
      <c r="D29" s="62">
        <v>0.33630289532293989</v>
      </c>
    </row>
    <row r="30" spans="1:4" s="56" customFormat="1">
      <c r="A30" s="63" t="s">
        <v>145</v>
      </c>
      <c r="B30" s="61">
        <f>SUM(B6:B29)</f>
        <v>41746</v>
      </c>
      <c r="C30" s="61">
        <f>SUM(C6:C29)</f>
        <v>91298</v>
      </c>
      <c r="D30" s="62">
        <f>B30/C30</f>
        <v>0.4572498849920042</v>
      </c>
    </row>
    <row r="31" spans="1:4" s="56" customFormat="1">
      <c r="A31" s="63"/>
      <c r="B31" s="61"/>
      <c r="C31" s="61"/>
      <c r="D31" s="62"/>
    </row>
    <row r="32" spans="1:4">
      <c r="A32" s="63" t="s">
        <v>138</v>
      </c>
      <c r="B32" s="61">
        <v>133</v>
      </c>
      <c r="C32" s="61">
        <v>808</v>
      </c>
      <c r="D32" s="62">
        <v>0.16460396039603961</v>
      </c>
    </row>
    <row r="33" spans="1:4" s="56" customFormat="1">
      <c r="A33" s="63"/>
      <c r="B33" s="61"/>
      <c r="C33" s="61"/>
      <c r="D33" s="62"/>
    </row>
    <row r="34" spans="1:4">
      <c r="A34" s="63" t="s">
        <v>142</v>
      </c>
      <c r="B34" s="61">
        <v>41879</v>
      </c>
      <c r="C34" s="61">
        <v>92106</v>
      </c>
      <c r="D34" s="62">
        <v>0.45468264825309967</v>
      </c>
    </row>
  </sheetData>
  <mergeCells count="1"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2014-10-30T17:28:33Z</dcterms:created>
  <dcterms:modified xsi:type="dcterms:W3CDTF">2014-12-23T19:48:07Z</dcterms:modified>
</cp:coreProperties>
</file>