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atastorage\Research Group\Data\DHE Surveys\Fall 2023\"/>
    </mc:Choice>
  </mc:AlternateContent>
  <bookViews>
    <workbookView xWindow="0" yWindow="0" windowWidth="28800" windowHeight="11685"/>
  </bookViews>
  <sheets>
    <sheet name="Instructions" sheetId="3" r:id="rId1"/>
    <sheet name="DHE07-1" sheetId="1" r:id="rId2"/>
    <sheet name="Institution" sheetId="2" state="hidden" r:id="rId3"/>
    <sheet name="results" sheetId="5" state="hidden" r:id="rId4"/>
    <sheet name="Comments" sheetId="4" r:id="rId5"/>
  </sheets>
  <externalReferences>
    <externalReference r:id="rId6"/>
    <externalReference r:id="rId7"/>
  </externalReferences>
  <definedNames>
    <definedName name="Institution">Institution!$A$1:$E$56</definedName>
    <definedName name="instlist" localSheetId="4">[1]Institution!$A$1:$A$64</definedName>
    <definedName name="instlist">Institution!$A$1:$A$56</definedName>
    <definedName name="_xlnm.Print_Area" localSheetId="1">'DHE07-1'!$B$1:$G$201</definedName>
    <definedName name="x">[2]Institution!$A$1:$A$64</definedName>
  </definedNames>
  <calcPr calcId="162913"/>
</workbook>
</file>

<file path=xl/calcChain.xml><?xml version="1.0" encoding="utf-8"?>
<calcChain xmlns="http://schemas.openxmlformats.org/spreadsheetml/2006/main">
  <c r="E437" i="1" l="1"/>
  <c r="M418" i="5" l="1"/>
  <c r="L418" i="5"/>
  <c r="K418" i="5"/>
  <c r="J418" i="5"/>
  <c r="G418" i="5"/>
  <c r="H418" i="5" s="1"/>
  <c r="F418" i="5"/>
  <c r="D418" i="5"/>
  <c r="C418" i="5"/>
  <c r="B418" i="5"/>
  <c r="L417" i="5"/>
  <c r="K417" i="5"/>
  <c r="J417" i="5"/>
  <c r="G417" i="5"/>
  <c r="H417" i="5" s="1"/>
  <c r="F417" i="5"/>
  <c r="D417" i="5"/>
  <c r="C417" i="5"/>
  <c r="B417" i="5"/>
  <c r="L416" i="5"/>
  <c r="K416" i="5"/>
  <c r="J416" i="5"/>
  <c r="G416" i="5"/>
  <c r="H416" i="5" s="1"/>
  <c r="F416" i="5"/>
  <c r="D416" i="5"/>
  <c r="C416" i="5"/>
  <c r="B416" i="5"/>
  <c r="L415" i="5"/>
  <c r="K415" i="5"/>
  <c r="J415" i="5"/>
  <c r="G415" i="5"/>
  <c r="H415" i="5" s="1"/>
  <c r="F415" i="5"/>
  <c r="D415" i="5"/>
  <c r="C415" i="5"/>
  <c r="B415" i="5"/>
  <c r="L414" i="5"/>
  <c r="K414" i="5"/>
  <c r="J414" i="5"/>
  <c r="G414" i="5"/>
  <c r="H414" i="5" s="1"/>
  <c r="F414" i="5"/>
  <c r="D414" i="5"/>
  <c r="C414" i="5"/>
  <c r="B414" i="5"/>
  <c r="L413" i="5"/>
  <c r="K413" i="5"/>
  <c r="J413" i="5"/>
  <c r="G413" i="5"/>
  <c r="H413" i="5" s="1"/>
  <c r="F413" i="5"/>
  <c r="D413" i="5"/>
  <c r="C413" i="5"/>
  <c r="B413" i="5"/>
  <c r="L412" i="5"/>
  <c r="K412" i="5"/>
  <c r="J412" i="5"/>
  <c r="G412" i="5"/>
  <c r="H412" i="5" s="1"/>
  <c r="F412" i="5"/>
  <c r="D412" i="5"/>
  <c r="C412" i="5"/>
  <c r="B412" i="5"/>
  <c r="L411" i="5"/>
  <c r="K411" i="5"/>
  <c r="J411" i="5"/>
  <c r="G411" i="5"/>
  <c r="H411" i="5" s="1"/>
  <c r="F411" i="5"/>
  <c r="D411" i="5"/>
  <c r="C411" i="5"/>
  <c r="B411" i="5"/>
  <c r="L410" i="5"/>
  <c r="K410" i="5"/>
  <c r="J410" i="5"/>
  <c r="G410" i="5"/>
  <c r="H410" i="5" s="1"/>
  <c r="F410" i="5"/>
  <c r="D410" i="5"/>
  <c r="C410" i="5"/>
  <c r="B410" i="5"/>
  <c r="L409" i="5"/>
  <c r="K409" i="5"/>
  <c r="J409" i="5"/>
  <c r="G409" i="5"/>
  <c r="H409" i="5" s="1"/>
  <c r="F409" i="5"/>
  <c r="D409" i="5"/>
  <c r="C409" i="5"/>
  <c r="B409" i="5"/>
  <c r="L408" i="5"/>
  <c r="K408" i="5"/>
  <c r="J408" i="5"/>
  <c r="G408" i="5"/>
  <c r="H408" i="5" s="1"/>
  <c r="F408" i="5"/>
  <c r="D408" i="5"/>
  <c r="C408" i="5"/>
  <c r="B408" i="5"/>
  <c r="L407" i="5"/>
  <c r="K407" i="5"/>
  <c r="J407" i="5"/>
  <c r="G407" i="5"/>
  <c r="H407" i="5" s="1"/>
  <c r="F407" i="5"/>
  <c r="D407" i="5"/>
  <c r="C407" i="5"/>
  <c r="B407" i="5"/>
  <c r="L406" i="5"/>
  <c r="K406" i="5"/>
  <c r="J406" i="5"/>
  <c r="G406" i="5"/>
  <c r="H406" i="5" s="1"/>
  <c r="F406" i="5"/>
  <c r="D406" i="5"/>
  <c r="C406" i="5"/>
  <c r="B406" i="5"/>
  <c r="L405" i="5"/>
  <c r="K405" i="5"/>
  <c r="J405" i="5"/>
  <c r="G405" i="5"/>
  <c r="H405" i="5" s="1"/>
  <c r="F405" i="5"/>
  <c r="D405" i="5"/>
  <c r="C405" i="5"/>
  <c r="B405" i="5"/>
  <c r="L404" i="5"/>
  <c r="K404" i="5"/>
  <c r="J404" i="5"/>
  <c r="G404" i="5"/>
  <c r="H404" i="5" s="1"/>
  <c r="F404" i="5"/>
  <c r="D404" i="5"/>
  <c r="C404" i="5"/>
  <c r="B404" i="5"/>
  <c r="L403" i="5"/>
  <c r="K403" i="5"/>
  <c r="J403" i="5"/>
  <c r="G403" i="5"/>
  <c r="H403" i="5" s="1"/>
  <c r="F403" i="5"/>
  <c r="D403" i="5"/>
  <c r="C403" i="5"/>
  <c r="B403" i="5"/>
  <c r="L402" i="5"/>
  <c r="K402" i="5"/>
  <c r="J402" i="5"/>
  <c r="G402" i="5"/>
  <c r="H402" i="5" s="1"/>
  <c r="F402" i="5"/>
  <c r="D402" i="5"/>
  <c r="C402" i="5"/>
  <c r="B402" i="5"/>
  <c r="L401" i="5"/>
  <c r="K401" i="5"/>
  <c r="J401" i="5"/>
  <c r="G401" i="5"/>
  <c r="H401" i="5" s="1"/>
  <c r="F401" i="5"/>
  <c r="D401" i="5"/>
  <c r="C401" i="5"/>
  <c r="B401" i="5"/>
  <c r="L400" i="5"/>
  <c r="K400" i="5"/>
  <c r="J400" i="5"/>
  <c r="G400" i="5"/>
  <c r="H400" i="5" s="1"/>
  <c r="F400" i="5"/>
  <c r="D400" i="5"/>
  <c r="C400" i="5"/>
  <c r="B400" i="5"/>
  <c r="L399" i="5"/>
  <c r="K399" i="5"/>
  <c r="J399" i="5"/>
  <c r="G399" i="5"/>
  <c r="H399" i="5" s="1"/>
  <c r="F399" i="5"/>
  <c r="D399" i="5"/>
  <c r="C399" i="5"/>
  <c r="B399" i="5"/>
  <c r="L398" i="5"/>
  <c r="K398" i="5"/>
  <c r="J398" i="5"/>
  <c r="G398" i="5"/>
  <c r="H398" i="5" s="1"/>
  <c r="F398" i="5"/>
  <c r="D398" i="5"/>
  <c r="C398" i="5"/>
  <c r="B398" i="5"/>
  <c r="L397" i="5"/>
  <c r="K397" i="5"/>
  <c r="J397" i="5"/>
  <c r="G397" i="5"/>
  <c r="H397" i="5" s="1"/>
  <c r="F397" i="5"/>
  <c r="D397" i="5"/>
  <c r="C397" i="5"/>
  <c r="B397" i="5"/>
  <c r="L396" i="5"/>
  <c r="K396" i="5"/>
  <c r="J396" i="5"/>
  <c r="G396" i="5"/>
  <c r="H396" i="5" s="1"/>
  <c r="F396" i="5"/>
  <c r="D396" i="5"/>
  <c r="C396" i="5"/>
  <c r="B396" i="5"/>
  <c r="L395" i="5"/>
  <c r="K395" i="5"/>
  <c r="J395" i="5"/>
  <c r="G395" i="5"/>
  <c r="H395" i="5" s="1"/>
  <c r="F395" i="5"/>
  <c r="D395" i="5"/>
  <c r="C395" i="5"/>
  <c r="B395" i="5"/>
  <c r="L394" i="5"/>
  <c r="K394" i="5"/>
  <c r="J394" i="5"/>
  <c r="G394" i="5"/>
  <c r="H394" i="5" s="1"/>
  <c r="F394" i="5"/>
  <c r="D394" i="5"/>
  <c r="C394" i="5"/>
  <c r="B394" i="5"/>
  <c r="L393" i="5"/>
  <c r="K393" i="5"/>
  <c r="J393" i="5"/>
  <c r="G393" i="5"/>
  <c r="H393" i="5" s="1"/>
  <c r="F393" i="5"/>
  <c r="D393" i="5"/>
  <c r="C393" i="5"/>
  <c r="B393" i="5"/>
  <c r="L392" i="5"/>
  <c r="K392" i="5"/>
  <c r="J392" i="5"/>
  <c r="G392" i="5"/>
  <c r="H392" i="5" s="1"/>
  <c r="F392" i="5"/>
  <c r="D392" i="5"/>
  <c r="C392" i="5"/>
  <c r="B392" i="5"/>
  <c r="L391" i="5"/>
  <c r="K391" i="5"/>
  <c r="J391" i="5"/>
  <c r="G391" i="5"/>
  <c r="H391" i="5" s="1"/>
  <c r="F391" i="5"/>
  <c r="D391" i="5"/>
  <c r="C391" i="5"/>
  <c r="B391" i="5"/>
  <c r="L390" i="5"/>
  <c r="K390" i="5"/>
  <c r="J390" i="5"/>
  <c r="G390" i="5"/>
  <c r="H390" i="5" s="1"/>
  <c r="F390" i="5"/>
  <c r="D390" i="5"/>
  <c r="C390" i="5"/>
  <c r="B390" i="5"/>
  <c r="L389" i="5"/>
  <c r="K389" i="5"/>
  <c r="J389" i="5"/>
  <c r="G389" i="5"/>
  <c r="H389" i="5" s="1"/>
  <c r="F389" i="5"/>
  <c r="D389" i="5"/>
  <c r="C389" i="5"/>
  <c r="B389" i="5"/>
  <c r="L388" i="5"/>
  <c r="K388" i="5"/>
  <c r="J388" i="5"/>
  <c r="G388" i="5"/>
  <c r="H388" i="5" s="1"/>
  <c r="F388" i="5"/>
  <c r="D388" i="5"/>
  <c r="C388" i="5"/>
  <c r="B388" i="5"/>
  <c r="L387" i="5"/>
  <c r="K387" i="5"/>
  <c r="J387" i="5"/>
  <c r="G387" i="5"/>
  <c r="H387" i="5" s="1"/>
  <c r="F387" i="5"/>
  <c r="D387" i="5"/>
  <c r="C387" i="5"/>
  <c r="B387" i="5"/>
  <c r="L386" i="5"/>
  <c r="K386" i="5"/>
  <c r="J386" i="5"/>
  <c r="G386" i="5"/>
  <c r="H386" i="5" s="1"/>
  <c r="F386" i="5"/>
  <c r="D386" i="5"/>
  <c r="C386" i="5"/>
  <c r="B386" i="5"/>
  <c r="L385" i="5"/>
  <c r="K385" i="5"/>
  <c r="J385" i="5"/>
  <c r="G385" i="5"/>
  <c r="H385" i="5" s="1"/>
  <c r="F385" i="5"/>
  <c r="D385" i="5"/>
  <c r="C385" i="5"/>
  <c r="B385" i="5"/>
  <c r="L384" i="5"/>
  <c r="K384" i="5"/>
  <c r="J384" i="5"/>
  <c r="G384" i="5"/>
  <c r="H384" i="5" s="1"/>
  <c r="F384" i="5"/>
  <c r="D384" i="5"/>
  <c r="C384" i="5"/>
  <c r="B384" i="5"/>
  <c r="L383" i="5"/>
  <c r="K383" i="5"/>
  <c r="J383" i="5"/>
  <c r="G383" i="5"/>
  <c r="H383" i="5" s="1"/>
  <c r="F383" i="5"/>
  <c r="D383" i="5"/>
  <c r="C383" i="5"/>
  <c r="B383" i="5"/>
  <c r="L382" i="5"/>
  <c r="K382" i="5"/>
  <c r="J382" i="5"/>
  <c r="G382" i="5"/>
  <c r="H382" i="5" s="1"/>
  <c r="F382" i="5"/>
  <c r="D382" i="5"/>
  <c r="C382" i="5"/>
  <c r="B382" i="5"/>
  <c r="L381" i="5"/>
  <c r="K381" i="5"/>
  <c r="J381" i="5"/>
  <c r="G381" i="5"/>
  <c r="H381" i="5" s="1"/>
  <c r="F381" i="5"/>
  <c r="D381" i="5"/>
  <c r="C381" i="5"/>
  <c r="B381" i="5"/>
  <c r="L380" i="5"/>
  <c r="K380" i="5"/>
  <c r="J380" i="5"/>
  <c r="G380" i="5"/>
  <c r="H380" i="5" s="1"/>
  <c r="F380" i="5"/>
  <c r="D380" i="5"/>
  <c r="C380" i="5"/>
  <c r="B380" i="5"/>
  <c r="L379" i="5"/>
  <c r="K379" i="5"/>
  <c r="J379" i="5"/>
  <c r="G379" i="5"/>
  <c r="H379" i="5" s="1"/>
  <c r="F379" i="5"/>
  <c r="D379" i="5"/>
  <c r="C379" i="5"/>
  <c r="B379" i="5"/>
  <c r="L378" i="5"/>
  <c r="K378" i="5"/>
  <c r="J378" i="5"/>
  <c r="G378" i="5"/>
  <c r="H378" i="5" s="1"/>
  <c r="F378" i="5"/>
  <c r="D378" i="5"/>
  <c r="C378" i="5"/>
  <c r="B378" i="5"/>
  <c r="L377" i="5"/>
  <c r="K377" i="5"/>
  <c r="J377" i="5"/>
  <c r="G377" i="5"/>
  <c r="H377" i="5" s="1"/>
  <c r="F377" i="5"/>
  <c r="D377" i="5"/>
  <c r="C377" i="5"/>
  <c r="B377" i="5"/>
  <c r="L376" i="5"/>
  <c r="K376" i="5"/>
  <c r="J376" i="5"/>
  <c r="G376" i="5"/>
  <c r="H376" i="5" s="1"/>
  <c r="F376" i="5"/>
  <c r="D376" i="5"/>
  <c r="C376" i="5"/>
  <c r="B376" i="5"/>
  <c r="L375" i="5"/>
  <c r="K375" i="5"/>
  <c r="J375" i="5"/>
  <c r="G375" i="5"/>
  <c r="H375" i="5" s="1"/>
  <c r="F375" i="5"/>
  <c r="D375" i="5"/>
  <c r="C375" i="5"/>
  <c r="B375" i="5"/>
  <c r="L374" i="5"/>
  <c r="K374" i="5"/>
  <c r="J374" i="5"/>
  <c r="G374" i="5"/>
  <c r="H374" i="5" s="1"/>
  <c r="F374" i="5"/>
  <c r="D374" i="5"/>
  <c r="C374" i="5"/>
  <c r="B374" i="5"/>
  <c r="L373" i="5"/>
  <c r="K373" i="5"/>
  <c r="J373" i="5"/>
  <c r="G373" i="5"/>
  <c r="H373" i="5" s="1"/>
  <c r="F373" i="5"/>
  <c r="D373" i="5"/>
  <c r="C373" i="5"/>
  <c r="B373" i="5"/>
  <c r="L372" i="5"/>
  <c r="K372" i="5"/>
  <c r="J372" i="5"/>
  <c r="G372" i="5"/>
  <c r="H372" i="5" s="1"/>
  <c r="F372" i="5"/>
  <c r="D372" i="5"/>
  <c r="C372" i="5"/>
  <c r="B372" i="5"/>
  <c r="L371" i="5"/>
  <c r="K371" i="5"/>
  <c r="J371" i="5"/>
  <c r="G371" i="5"/>
  <c r="H371" i="5" s="1"/>
  <c r="F371" i="5"/>
  <c r="D371" i="5"/>
  <c r="C371" i="5"/>
  <c r="B371" i="5"/>
  <c r="L370" i="5"/>
  <c r="K370" i="5"/>
  <c r="J370" i="5"/>
  <c r="G370" i="5"/>
  <c r="H370" i="5" s="1"/>
  <c r="F370" i="5"/>
  <c r="D370" i="5"/>
  <c r="C370" i="5"/>
  <c r="B370" i="5"/>
  <c r="L369" i="5"/>
  <c r="K369" i="5"/>
  <c r="J369" i="5"/>
  <c r="G369" i="5"/>
  <c r="H369" i="5" s="1"/>
  <c r="F369" i="5"/>
  <c r="D369" i="5"/>
  <c r="C369" i="5"/>
  <c r="B369" i="5"/>
  <c r="L368" i="5"/>
  <c r="K368" i="5"/>
  <c r="J368" i="5"/>
  <c r="G368" i="5"/>
  <c r="H368" i="5" s="1"/>
  <c r="F368" i="5"/>
  <c r="D368" i="5"/>
  <c r="C368" i="5"/>
  <c r="B368" i="5"/>
  <c r="L367" i="5"/>
  <c r="K367" i="5"/>
  <c r="J367" i="5"/>
  <c r="G367" i="5"/>
  <c r="H367" i="5" s="1"/>
  <c r="F367" i="5"/>
  <c r="D367" i="5"/>
  <c r="C367" i="5"/>
  <c r="B367" i="5"/>
  <c r="L366" i="5"/>
  <c r="K366" i="5"/>
  <c r="J366" i="5"/>
  <c r="G366" i="5"/>
  <c r="H366" i="5" s="1"/>
  <c r="F366" i="5"/>
  <c r="D366" i="5"/>
  <c r="C366" i="5"/>
  <c r="B366" i="5"/>
  <c r="L365" i="5"/>
  <c r="K365" i="5"/>
  <c r="J365" i="5"/>
  <c r="G365" i="5"/>
  <c r="H365" i="5" s="1"/>
  <c r="F365" i="5"/>
  <c r="D365" i="5"/>
  <c r="C365" i="5"/>
  <c r="B365" i="5"/>
  <c r="L364" i="5"/>
  <c r="K364" i="5"/>
  <c r="J364" i="5"/>
  <c r="G364" i="5"/>
  <c r="H364" i="5" s="1"/>
  <c r="F364" i="5"/>
  <c r="D364" i="5"/>
  <c r="C364" i="5"/>
  <c r="B364" i="5"/>
  <c r="L363" i="5"/>
  <c r="K363" i="5"/>
  <c r="J363" i="5"/>
  <c r="G363" i="5"/>
  <c r="H363" i="5" s="1"/>
  <c r="F363" i="5"/>
  <c r="D363" i="5"/>
  <c r="C363" i="5"/>
  <c r="B363" i="5"/>
  <c r="L362" i="5"/>
  <c r="K362" i="5"/>
  <c r="J362" i="5"/>
  <c r="G362" i="5"/>
  <c r="H362" i="5" s="1"/>
  <c r="F362" i="5"/>
  <c r="D362" i="5"/>
  <c r="C362" i="5"/>
  <c r="B362" i="5"/>
  <c r="L361" i="5"/>
  <c r="K361" i="5"/>
  <c r="J361" i="5"/>
  <c r="G361" i="5"/>
  <c r="H361" i="5" s="1"/>
  <c r="F361" i="5"/>
  <c r="D361" i="5"/>
  <c r="C361" i="5"/>
  <c r="B361" i="5"/>
  <c r="L360" i="5"/>
  <c r="K360" i="5"/>
  <c r="J360" i="5"/>
  <c r="G360" i="5"/>
  <c r="H360" i="5" s="1"/>
  <c r="F360" i="5"/>
  <c r="D360" i="5"/>
  <c r="C360" i="5"/>
  <c r="B360" i="5"/>
  <c r="L359" i="5"/>
  <c r="K359" i="5"/>
  <c r="J359" i="5"/>
  <c r="G359" i="5"/>
  <c r="H359" i="5" s="1"/>
  <c r="F359" i="5"/>
  <c r="D359" i="5"/>
  <c r="C359" i="5"/>
  <c r="B359" i="5"/>
  <c r="L358" i="5"/>
  <c r="K358" i="5"/>
  <c r="J358" i="5"/>
  <c r="G358" i="5"/>
  <c r="H358" i="5" s="1"/>
  <c r="F358" i="5"/>
  <c r="D358" i="5"/>
  <c r="C358" i="5"/>
  <c r="B358" i="5"/>
  <c r="L357" i="5"/>
  <c r="K357" i="5"/>
  <c r="J357" i="5"/>
  <c r="G357" i="5"/>
  <c r="H357" i="5" s="1"/>
  <c r="F357" i="5"/>
  <c r="D357" i="5"/>
  <c r="C357" i="5"/>
  <c r="B357" i="5"/>
  <c r="L356" i="5"/>
  <c r="K356" i="5"/>
  <c r="J356" i="5"/>
  <c r="G356" i="5"/>
  <c r="H356" i="5" s="1"/>
  <c r="F356" i="5"/>
  <c r="D356" i="5"/>
  <c r="C356" i="5"/>
  <c r="B356" i="5"/>
  <c r="L355" i="5"/>
  <c r="K355" i="5"/>
  <c r="J355" i="5"/>
  <c r="G355" i="5"/>
  <c r="H355" i="5" s="1"/>
  <c r="F355" i="5"/>
  <c r="D355" i="5"/>
  <c r="C355" i="5"/>
  <c r="B355" i="5"/>
  <c r="L354" i="5"/>
  <c r="K354" i="5"/>
  <c r="J354" i="5"/>
  <c r="G354" i="5"/>
  <c r="H354" i="5" s="1"/>
  <c r="F354" i="5"/>
  <c r="D354" i="5"/>
  <c r="C354" i="5"/>
  <c r="B354" i="5"/>
  <c r="L353" i="5"/>
  <c r="K353" i="5"/>
  <c r="J353" i="5"/>
  <c r="G353" i="5"/>
  <c r="H353" i="5" s="1"/>
  <c r="F353" i="5"/>
  <c r="D353" i="5"/>
  <c r="C353" i="5"/>
  <c r="B353" i="5"/>
  <c r="L352" i="5"/>
  <c r="K352" i="5"/>
  <c r="J352" i="5"/>
  <c r="G352" i="5"/>
  <c r="H352" i="5" s="1"/>
  <c r="F352" i="5"/>
  <c r="D352" i="5"/>
  <c r="C352" i="5"/>
  <c r="B352" i="5"/>
  <c r="L351" i="5"/>
  <c r="K351" i="5"/>
  <c r="J351" i="5"/>
  <c r="G351" i="5"/>
  <c r="H351" i="5" s="1"/>
  <c r="F351" i="5"/>
  <c r="D351" i="5"/>
  <c r="C351" i="5"/>
  <c r="B351" i="5"/>
  <c r="L350" i="5"/>
  <c r="K350" i="5"/>
  <c r="J350" i="5"/>
  <c r="G350" i="5"/>
  <c r="H350" i="5" s="1"/>
  <c r="F350" i="5"/>
  <c r="D350" i="5"/>
  <c r="C350" i="5"/>
  <c r="B350" i="5"/>
  <c r="L349" i="5"/>
  <c r="K349" i="5"/>
  <c r="J349" i="5"/>
  <c r="G349" i="5"/>
  <c r="H349" i="5" s="1"/>
  <c r="F349" i="5"/>
  <c r="D349" i="5"/>
  <c r="C349" i="5"/>
  <c r="B349" i="5"/>
  <c r="L348" i="5"/>
  <c r="K348" i="5"/>
  <c r="J348" i="5"/>
  <c r="G348" i="5"/>
  <c r="H348" i="5" s="1"/>
  <c r="F348" i="5"/>
  <c r="D348" i="5"/>
  <c r="C348" i="5"/>
  <c r="B348" i="5"/>
  <c r="L347" i="5"/>
  <c r="K347" i="5"/>
  <c r="J347" i="5"/>
  <c r="G347" i="5"/>
  <c r="H347" i="5" s="1"/>
  <c r="F347" i="5"/>
  <c r="D347" i="5"/>
  <c r="C347" i="5"/>
  <c r="B347" i="5"/>
  <c r="L346" i="5"/>
  <c r="K346" i="5"/>
  <c r="J346" i="5"/>
  <c r="G346" i="5"/>
  <c r="H346" i="5" s="1"/>
  <c r="F346" i="5"/>
  <c r="D346" i="5"/>
  <c r="C346" i="5"/>
  <c r="B346" i="5"/>
  <c r="L345" i="5"/>
  <c r="K345" i="5"/>
  <c r="J345" i="5"/>
  <c r="G345" i="5"/>
  <c r="H345" i="5" s="1"/>
  <c r="F345" i="5"/>
  <c r="D345" i="5"/>
  <c r="C345" i="5"/>
  <c r="B345" i="5"/>
  <c r="L344" i="5"/>
  <c r="K344" i="5"/>
  <c r="J344" i="5"/>
  <c r="G344" i="5"/>
  <c r="H344" i="5" s="1"/>
  <c r="F344" i="5"/>
  <c r="D344" i="5"/>
  <c r="C344" i="5"/>
  <c r="B344" i="5"/>
  <c r="L343" i="5"/>
  <c r="K343" i="5"/>
  <c r="J343" i="5"/>
  <c r="G343" i="5"/>
  <c r="H343" i="5" s="1"/>
  <c r="F343" i="5"/>
  <c r="D343" i="5"/>
  <c r="C343" i="5"/>
  <c r="B343" i="5"/>
  <c r="L342" i="5"/>
  <c r="K342" i="5"/>
  <c r="J342" i="5"/>
  <c r="G342" i="5"/>
  <c r="H342" i="5" s="1"/>
  <c r="F342" i="5"/>
  <c r="D342" i="5"/>
  <c r="C342" i="5"/>
  <c r="B342" i="5"/>
  <c r="L341" i="5"/>
  <c r="K341" i="5"/>
  <c r="J341" i="5"/>
  <c r="G341" i="5"/>
  <c r="H341" i="5" s="1"/>
  <c r="F341" i="5"/>
  <c r="D341" i="5"/>
  <c r="C341" i="5"/>
  <c r="B341" i="5"/>
  <c r="L340" i="5"/>
  <c r="K340" i="5"/>
  <c r="J340" i="5"/>
  <c r="G340" i="5"/>
  <c r="H340" i="5" s="1"/>
  <c r="F340" i="5"/>
  <c r="D340" i="5"/>
  <c r="C340" i="5"/>
  <c r="B340" i="5"/>
  <c r="L339" i="5"/>
  <c r="K339" i="5"/>
  <c r="J339" i="5"/>
  <c r="G339" i="5"/>
  <c r="H339" i="5" s="1"/>
  <c r="F339" i="5"/>
  <c r="D339" i="5"/>
  <c r="C339" i="5"/>
  <c r="B339" i="5"/>
  <c r="L338" i="5"/>
  <c r="K338" i="5"/>
  <c r="J338" i="5"/>
  <c r="G338" i="5"/>
  <c r="H338" i="5" s="1"/>
  <c r="F338" i="5"/>
  <c r="D338" i="5"/>
  <c r="C338" i="5"/>
  <c r="B338" i="5"/>
  <c r="L337" i="5"/>
  <c r="K337" i="5"/>
  <c r="J337" i="5"/>
  <c r="G337" i="5"/>
  <c r="H337" i="5" s="1"/>
  <c r="F337" i="5"/>
  <c r="D337" i="5"/>
  <c r="C337" i="5"/>
  <c r="B337" i="5"/>
  <c r="L336" i="5"/>
  <c r="K336" i="5"/>
  <c r="J336" i="5"/>
  <c r="G336" i="5"/>
  <c r="F336" i="5"/>
  <c r="D336" i="5"/>
  <c r="C336" i="5"/>
  <c r="B336" i="5"/>
  <c r="L335" i="5"/>
  <c r="K335" i="5"/>
  <c r="J335" i="5"/>
  <c r="G335" i="5"/>
  <c r="F335" i="5"/>
  <c r="D335" i="5"/>
  <c r="C335" i="5"/>
  <c r="B335" i="5"/>
  <c r="L334" i="5"/>
  <c r="K334" i="5"/>
  <c r="J334" i="5"/>
  <c r="G334" i="5"/>
  <c r="F334" i="5"/>
  <c r="D334" i="5"/>
  <c r="C334" i="5"/>
  <c r="B334" i="5"/>
  <c r="L333" i="5"/>
  <c r="K333" i="5"/>
  <c r="J333" i="5"/>
  <c r="G333" i="5"/>
  <c r="F333" i="5"/>
  <c r="D333" i="5"/>
  <c r="C333" i="5"/>
  <c r="B333" i="5"/>
  <c r="L332" i="5"/>
  <c r="K332" i="5"/>
  <c r="J332" i="5"/>
  <c r="G332" i="5"/>
  <c r="F332" i="5"/>
  <c r="D332" i="5"/>
  <c r="C332" i="5"/>
  <c r="B332" i="5"/>
  <c r="L331" i="5"/>
  <c r="K331" i="5"/>
  <c r="J331" i="5"/>
  <c r="G331" i="5"/>
  <c r="F331" i="5"/>
  <c r="D331" i="5"/>
  <c r="C331" i="5"/>
  <c r="B331" i="5"/>
  <c r="L330" i="5"/>
  <c r="K330" i="5"/>
  <c r="J330" i="5"/>
  <c r="G330" i="5"/>
  <c r="F330" i="5"/>
  <c r="D330" i="5"/>
  <c r="C330" i="5"/>
  <c r="B330" i="5"/>
  <c r="L329" i="5"/>
  <c r="K329" i="5"/>
  <c r="J329" i="5"/>
  <c r="G329" i="5"/>
  <c r="F329" i="5"/>
  <c r="D329" i="5"/>
  <c r="C329" i="5"/>
  <c r="B329" i="5"/>
  <c r="L328" i="5"/>
  <c r="K328" i="5"/>
  <c r="J328" i="5"/>
  <c r="G328" i="5"/>
  <c r="F328" i="5"/>
  <c r="D328" i="5"/>
  <c r="C328" i="5"/>
  <c r="B328" i="5"/>
  <c r="L327" i="5"/>
  <c r="K327" i="5"/>
  <c r="J327" i="5"/>
  <c r="G327" i="5"/>
  <c r="F327" i="5"/>
  <c r="D327" i="5"/>
  <c r="C327" i="5"/>
  <c r="B327" i="5"/>
  <c r="L326" i="5"/>
  <c r="K326" i="5"/>
  <c r="J326" i="5"/>
  <c r="G326" i="5"/>
  <c r="F326" i="5"/>
  <c r="D326" i="5"/>
  <c r="C326" i="5"/>
  <c r="B326" i="5"/>
  <c r="L325" i="5"/>
  <c r="K325" i="5"/>
  <c r="J325" i="5"/>
  <c r="G325" i="5"/>
  <c r="F325" i="5"/>
  <c r="D325" i="5"/>
  <c r="C325" i="5"/>
  <c r="B325" i="5"/>
  <c r="L324" i="5"/>
  <c r="K324" i="5"/>
  <c r="J324" i="5"/>
  <c r="G324" i="5"/>
  <c r="F324" i="5"/>
  <c r="D324" i="5"/>
  <c r="C324" i="5"/>
  <c r="B324" i="5"/>
  <c r="L323" i="5"/>
  <c r="K323" i="5"/>
  <c r="J323" i="5"/>
  <c r="G323" i="5"/>
  <c r="F323" i="5"/>
  <c r="D323" i="5"/>
  <c r="C323" i="5"/>
  <c r="B323" i="5"/>
  <c r="L322" i="5"/>
  <c r="K322" i="5"/>
  <c r="J322" i="5"/>
  <c r="G322" i="5"/>
  <c r="F322" i="5"/>
  <c r="D322" i="5"/>
  <c r="C322" i="5"/>
  <c r="B322" i="5"/>
  <c r="L321" i="5"/>
  <c r="K321" i="5"/>
  <c r="J321" i="5"/>
  <c r="G321" i="5"/>
  <c r="F321" i="5"/>
  <c r="D321" i="5"/>
  <c r="C321" i="5"/>
  <c r="B321" i="5"/>
  <c r="L320" i="5"/>
  <c r="K320" i="5"/>
  <c r="J320" i="5"/>
  <c r="G320" i="5"/>
  <c r="F320" i="5"/>
  <c r="D320" i="5"/>
  <c r="C320" i="5"/>
  <c r="B320" i="5"/>
  <c r="L319" i="5"/>
  <c r="K319" i="5"/>
  <c r="J319" i="5"/>
  <c r="G319" i="5"/>
  <c r="F319" i="5"/>
  <c r="D319" i="5"/>
  <c r="C319" i="5"/>
  <c r="B319" i="5"/>
  <c r="L318" i="5"/>
  <c r="K318" i="5"/>
  <c r="J318" i="5"/>
  <c r="G318" i="5"/>
  <c r="F318" i="5"/>
  <c r="D318" i="5"/>
  <c r="C318" i="5"/>
  <c r="B318" i="5"/>
  <c r="L317" i="5"/>
  <c r="K317" i="5"/>
  <c r="J317" i="5"/>
  <c r="G317" i="5"/>
  <c r="F317" i="5"/>
  <c r="D317" i="5"/>
  <c r="C317" i="5"/>
  <c r="B317" i="5"/>
  <c r="L316" i="5"/>
  <c r="K316" i="5"/>
  <c r="J316" i="5"/>
  <c r="G316" i="5"/>
  <c r="F316" i="5"/>
  <c r="D316" i="5"/>
  <c r="C316" i="5"/>
  <c r="B316" i="5"/>
  <c r="L315" i="5"/>
  <c r="K315" i="5"/>
  <c r="J315" i="5"/>
  <c r="G315" i="5"/>
  <c r="F315" i="5"/>
  <c r="D315" i="5"/>
  <c r="C315" i="5"/>
  <c r="B315" i="5"/>
  <c r="L314" i="5"/>
  <c r="K314" i="5"/>
  <c r="J314" i="5"/>
  <c r="G314" i="5"/>
  <c r="F314" i="5"/>
  <c r="D314" i="5"/>
  <c r="C314" i="5"/>
  <c r="B314" i="5"/>
  <c r="L313" i="5"/>
  <c r="K313" i="5"/>
  <c r="J313" i="5"/>
  <c r="G313" i="5"/>
  <c r="F313" i="5"/>
  <c r="D313" i="5"/>
  <c r="C313" i="5"/>
  <c r="B313" i="5"/>
  <c r="L312" i="5"/>
  <c r="K312" i="5"/>
  <c r="J312" i="5"/>
  <c r="G312" i="5"/>
  <c r="F312" i="5"/>
  <c r="D312" i="5"/>
  <c r="C312" i="5"/>
  <c r="B312" i="5"/>
  <c r="L311" i="5"/>
  <c r="K311" i="5"/>
  <c r="J311" i="5"/>
  <c r="G311" i="5"/>
  <c r="F311" i="5"/>
  <c r="D311" i="5"/>
  <c r="C311" i="5"/>
  <c r="B311" i="5"/>
  <c r="L310" i="5"/>
  <c r="K310" i="5"/>
  <c r="J310" i="5"/>
  <c r="G310" i="5"/>
  <c r="F310" i="5"/>
  <c r="D310" i="5"/>
  <c r="C310" i="5"/>
  <c r="B310" i="5"/>
  <c r="L309" i="5"/>
  <c r="K309" i="5"/>
  <c r="J309" i="5"/>
  <c r="G309" i="5"/>
  <c r="F309" i="5"/>
  <c r="D309" i="5"/>
  <c r="C309" i="5"/>
  <c r="B309" i="5"/>
  <c r="L308" i="5"/>
  <c r="K308" i="5"/>
  <c r="J308" i="5"/>
  <c r="G308" i="5"/>
  <c r="F308" i="5"/>
  <c r="D308" i="5"/>
  <c r="C308" i="5"/>
  <c r="B308" i="5"/>
  <c r="L307" i="5"/>
  <c r="K307" i="5"/>
  <c r="J307" i="5"/>
  <c r="G307" i="5"/>
  <c r="F307" i="5"/>
  <c r="D307" i="5"/>
  <c r="C307" i="5"/>
  <c r="B307" i="5"/>
  <c r="L306" i="5"/>
  <c r="K306" i="5"/>
  <c r="J306" i="5"/>
  <c r="G306" i="5"/>
  <c r="F306" i="5"/>
  <c r="D306" i="5"/>
  <c r="C306" i="5"/>
  <c r="B306" i="5"/>
  <c r="L305" i="5"/>
  <c r="K305" i="5"/>
  <c r="J305" i="5"/>
  <c r="G305" i="5"/>
  <c r="F305" i="5"/>
  <c r="D305" i="5"/>
  <c r="C305" i="5"/>
  <c r="B305" i="5"/>
  <c r="L304" i="5"/>
  <c r="K304" i="5"/>
  <c r="J304" i="5"/>
  <c r="G304" i="5"/>
  <c r="F304" i="5"/>
  <c r="D304" i="5"/>
  <c r="C304" i="5"/>
  <c r="B304" i="5"/>
  <c r="L303" i="5"/>
  <c r="K303" i="5"/>
  <c r="J303" i="5"/>
  <c r="G303" i="5"/>
  <c r="F303" i="5"/>
  <c r="D303" i="5"/>
  <c r="C303" i="5"/>
  <c r="B303" i="5"/>
  <c r="L302" i="5"/>
  <c r="K302" i="5"/>
  <c r="J302" i="5"/>
  <c r="G302" i="5"/>
  <c r="F302" i="5"/>
  <c r="D302" i="5"/>
  <c r="C302" i="5"/>
  <c r="B302" i="5"/>
  <c r="L301" i="5"/>
  <c r="K301" i="5"/>
  <c r="J301" i="5"/>
  <c r="G301" i="5"/>
  <c r="F301" i="5"/>
  <c r="D301" i="5"/>
  <c r="C301" i="5"/>
  <c r="B301" i="5"/>
  <c r="L300" i="5"/>
  <c r="K300" i="5"/>
  <c r="J300" i="5"/>
  <c r="G300" i="5"/>
  <c r="F300" i="5"/>
  <c r="D300" i="5"/>
  <c r="C300" i="5"/>
  <c r="B300" i="5"/>
  <c r="L299" i="5"/>
  <c r="K299" i="5"/>
  <c r="J299" i="5"/>
  <c r="G299" i="5"/>
  <c r="F299" i="5"/>
  <c r="D299" i="5"/>
  <c r="C299" i="5"/>
  <c r="B299" i="5"/>
  <c r="L298" i="5"/>
  <c r="K298" i="5"/>
  <c r="J298" i="5"/>
  <c r="G298" i="5"/>
  <c r="F298" i="5"/>
  <c r="D298" i="5"/>
  <c r="C298" i="5"/>
  <c r="B298" i="5"/>
  <c r="L297" i="5"/>
  <c r="K297" i="5"/>
  <c r="J297" i="5"/>
  <c r="G297" i="5"/>
  <c r="F297" i="5"/>
  <c r="D297" i="5"/>
  <c r="C297" i="5"/>
  <c r="B297" i="5"/>
  <c r="L296" i="5"/>
  <c r="K296" i="5"/>
  <c r="J296" i="5"/>
  <c r="G296" i="5"/>
  <c r="F296" i="5"/>
  <c r="D296" i="5"/>
  <c r="C296" i="5"/>
  <c r="B296" i="5"/>
  <c r="L295" i="5"/>
  <c r="K295" i="5"/>
  <c r="J295" i="5"/>
  <c r="G295" i="5"/>
  <c r="F295" i="5"/>
  <c r="D295" i="5"/>
  <c r="C295" i="5"/>
  <c r="B295" i="5"/>
  <c r="L294" i="5"/>
  <c r="K294" i="5"/>
  <c r="J294" i="5"/>
  <c r="G294" i="5"/>
  <c r="F294" i="5"/>
  <c r="D294" i="5"/>
  <c r="C294" i="5"/>
  <c r="B294" i="5"/>
  <c r="L293" i="5"/>
  <c r="K293" i="5"/>
  <c r="J293" i="5"/>
  <c r="G293" i="5"/>
  <c r="F293" i="5"/>
  <c r="D293" i="5"/>
  <c r="C293" i="5"/>
  <c r="B293" i="5"/>
  <c r="L292" i="5"/>
  <c r="K292" i="5"/>
  <c r="J292" i="5"/>
  <c r="G292" i="5"/>
  <c r="F292" i="5"/>
  <c r="D292" i="5"/>
  <c r="C292" i="5"/>
  <c r="B292" i="5"/>
  <c r="L291" i="5"/>
  <c r="K291" i="5"/>
  <c r="J291" i="5"/>
  <c r="G291" i="5"/>
  <c r="F291" i="5"/>
  <c r="D291" i="5"/>
  <c r="C291" i="5"/>
  <c r="B291" i="5"/>
  <c r="L290" i="5"/>
  <c r="K290" i="5"/>
  <c r="J290" i="5"/>
  <c r="G290" i="5"/>
  <c r="F290" i="5"/>
  <c r="D290" i="5"/>
  <c r="C290" i="5"/>
  <c r="B290" i="5"/>
  <c r="L289" i="5"/>
  <c r="K289" i="5"/>
  <c r="J289" i="5"/>
  <c r="G289" i="5"/>
  <c r="F289" i="5"/>
  <c r="D289" i="5"/>
  <c r="C289" i="5"/>
  <c r="B289" i="5"/>
  <c r="L288" i="5"/>
  <c r="K288" i="5"/>
  <c r="J288" i="5"/>
  <c r="G288" i="5"/>
  <c r="F288" i="5"/>
  <c r="D288" i="5"/>
  <c r="C288" i="5"/>
  <c r="B288" i="5"/>
  <c r="L287" i="5"/>
  <c r="K287" i="5"/>
  <c r="J287" i="5"/>
  <c r="G287" i="5"/>
  <c r="I287" i="5" s="1"/>
  <c r="F287" i="5"/>
  <c r="D287" i="5"/>
  <c r="C287" i="5"/>
  <c r="B287" i="5"/>
  <c r="L286" i="5"/>
  <c r="K286" i="5"/>
  <c r="J286" i="5"/>
  <c r="G286" i="5"/>
  <c r="I286" i="5" s="1"/>
  <c r="F286" i="5"/>
  <c r="D286" i="5"/>
  <c r="C286" i="5"/>
  <c r="B286" i="5"/>
  <c r="L285" i="5"/>
  <c r="K285" i="5"/>
  <c r="J285" i="5"/>
  <c r="G285" i="5"/>
  <c r="I285" i="5" s="1"/>
  <c r="F285" i="5"/>
  <c r="D285" i="5"/>
  <c r="C285" i="5"/>
  <c r="B285" i="5"/>
  <c r="L284" i="5"/>
  <c r="K284" i="5"/>
  <c r="J284" i="5"/>
  <c r="G284" i="5"/>
  <c r="I284" i="5" s="1"/>
  <c r="F284" i="5"/>
  <c r="D284" i="5"/>
  <c r="C284" i="5"/>
  <c r="B284" i="5"/>
  <c r="L283" i="5"/>
  <c r="K283" i="5"/>
  <c r="J283" i="5"/>
  <c r="G283" i="5"/>
  <c r="I283" i="5" s="1"/>
  <c r="F283" i="5"/>
  <c r="D283" i="5"/>
  <c r="C283" i="5"/>
  <c r="B283" i="5"/>
  <c r="L282" i="5"/>
  <c r="K282" i="5"/>
  <c r="J282" i="5"/>
  <c r="G282" i="5"/>
  <c r="I282" i="5" s="1"/>
  <c r="F282" i="5"/>
  <c r="D282" i="5"/>
  <c r="C282" i="5"/>
  <c r="B282" i="5"/>
  <c r="L281" i="5"/>
  <c r="K281" i="5"/>
  <c r="J281" i="5"/>
  <c r="G281" i="5"/>
  <c r="I281" i="5" s="1"/>
  <c r="F281" i="5"/>
  <c r="D281" i="5"/>
  <c r="C281" i="5"/>
  <c r="B281" i="5"/>
  <c r="L280" i="5"/>
  <c r="K280" i="5"/>
  <c r="J280" i="5"/>
  <c r="G280" i="5"/>
  <c r="I280" i="5" s="1"/>
  <c r="F280" i="5"/>
  <c r="D280" i="5"/>
  <c r="C280" i="5"/>
  <c r="B280" i="5"/>
  <c r="L279" i="5"/>
  <c r="K279" i="5"/>
  <c r="J279" i="5"/>
  <c r="G279" i="5"/>
  <c r="I279" i="5" s="1"/>
  <c r="F279" i="5"/>
  <c r="D279" i="5"/>
  <c r="C279" i="5"/>
  <c r="B279" i="5"/>
  <c r="L278" i="5"/>
  <c r="K278" i="5"/>
  <c r="J278" i="5"/>
  <c r="G278" i="5"/>
  <c r="I278" i="5" s="1"/>
  <c r="F278" i="5"/>
  <c r="D278" i="5"/>
  <c r="C278" i="5"/>
  <c r="B278" i="5"/>
  <c r="L277" i="5"/>
  <c r="K277" i="5"/>
  <c r="J277" i="5"/>
  <c r="G277" i="5"/>
  <c r="I277" i="5" s="1"/>
  <c r="F277" i="5"/>
  <c r="D277" i="5"/>
  <c r="C277" i="5"/>
  <c r="B277" i="5"/>
  <c r="L276" i="5"/>
  <c r="K276" i="5"/>
  <c r="J276" i="5"/>
  <c r="G276" i="5"/>
  <c r="I276" i="5" s="1"/>
  <c r="F276" i="5"/>
  <c r="D276" i="5"/>
  <c r="C276" i="5"/>
  <c r="B276" i="5"/>
  <c r="L275" i="5"/>
  <c r="K275" i="5"/>
  <c r="J275" i="5"/>
  <c r="G275" i="5"/>
  <c r="I275" i="5" s="1"/>
  <c r="F275" i="5"/>
  <c r="D275" i="5"/>
  <c r="C275" i="5"/>
  <c r="B275" i="5"/>
  <c r="L274" i="5"/>
  <c r="K274" i="5"/>
  <c r="J274" i="5"/>
  <c r="G274" i="5"/>
  <c r="I274" i="5" s="1"/>
  <c r="F274" i="5"/>
  <c r="D274" i="5"/>
  <c r="C274" i="5"/>
  <c r="B274" i="5"/>
  <c r="L273" i="5"/>
  <c r="K273" i="5"/>
  <c r="J273" i="5"/>
  <c r="G273" i="5"/>
  <c r="I273" i="5" s="1"/>
  <c r="F273" i="5"/>
  <c r="D273" i="5"/>
  <c r="C273" i="5"/>
  <c r="B273" i="5"/>
  <c r="L272" i="5"/>
  <c r="K272" i="5"/>
  <c r="J272" i="5"/>
  <c r="G272" i="5"/>
  <c r="I272" i="5" s="1"/>
  <c r="F272" i="5"/>
  <c r="D272" i="5"/>
  <c r="C272" i="5"/>
  <c r="B272" i="5"/>
  <c r="L271" i="5"/>
  <c r="K271" i="5"/>
  <c r="J271" i="5"/>
  <c r="G271" i="5"/>
  <c r="I271" i="5" s="1"/>
  <c r="F271" i="5"/>
  <c r="D271" i="5"/>
  <c r="C271" i="5"/>
  <c r="B271" i="5"/>
  <c r="L270" i="5"/>
  <c r="K270" i="5"/>
  <c r="J270" i="5"/>
  <c r="G270" i="5"/>
  <c r="I270" i="5" s="1"/>
  <c r="F270" i="5"/>
  <c r="D270" i="5"/>
  <c r="C270" i="5"/>
  <c r="B270" i="5"/>
  <c r="L269" i="5"/>
  <c r="K269" i="5"/>
  <c r="J269" i="5"/>
  <c r="G269" i="5"/>
  <c r="I269" i="5" s="1"/>
  <c r="F269" i="5"/>
  <c r="D269" i="5"/>
  <c r="C269" i="5"/>
  <c r="B269" i="5"/>
  <c r="L268" i="5"/>
  <c r="K268" i="5"/>
  <c r="J268" i="5"/>
  <c r="G268" i="5"/>
  <c r="I268" i="5" s="1"/>
  <c r="F268" i="5"/>
  <c r="D268" i="5"/>
  <c r="C268" i="5"/>
  <c r="B268" i="5"/>
  <c r="L267" i="5"/>
  <c r="K267" i="5"/>
  <c r="J267" i="5"/>
  <c r="G267" i="5"/>
  <c r="I267" i="5" s="1"/>
  <c r="F267" i="5"/>
  <c r="D267" i="5"/>
  <c r="C267" i="5"/>
  <c r="B267" i="5"/>
  <c r="L266" i="5"/>
  <c r="K266" i="5"/>
  <c r="J266" i="5"/>
  <c r="G266" i="5"/>
  <c r="I266" i="5" s="1"/>
  <c r="F266" i="5"/>
  <c r="D266" i="5"/>
  <c r="C266" i="5"/>
  <c r="B266" i="5"/>
  <c r="L265" i="5"/>
  <c r="K265" i="5"/>
  <c r="J265" i="5"/>
  <c r="G265" i="5"/>
  <c r="I265" i="5" s="1"/>
  <c r="F265" i="5"/>
  <c r="D265" i="5"/>
  <c r="C265" i="5"/>
  <c r="B265" i="5"/>
  <c r="L264" i="5"/>
  <c r="K264" i="5"/>
  <c r="J264" i="5"/>
  <c r="G264" i="5"/>
  <c r="I264" i="5" s="1"/>
  <c r="F264" i="5"/>
  <c r="D264" i="5"/>
  <c r="C264" i="5"/>
  <c r="B264" i="5"/>
  <c r="L263" i="5"/>
  <c r="K263" i="5"/>
  <c r="J263" i="5"/>
  <c r="G263" i="5"/>
  <c r="I263" i="5" s="1"/>
  <c r="F263" i="5"/>
  <c r="D263" i="5"/>
  <c r="C263" i="5"/>
  <c r="B263" i="5"/>
  <c r="L262" i="5"/>
  <c r="K262" i="5"/>
  <c r="J262" i="5"/>
  <c r="G262" i="5"/>
  <c r="I262" i="5" s="1"/>
  <c r="F262" i="5"/>
  <c r="D262" i="5"/>
  <c r="C262" i="5"/>
  <c r="B262" i="5"/>
  <c r="L261" i="5"/>
  <c r="K261" i="5"/>
  <c r="J261" i="5"/>
  <c r="G261" i="5"/>
  <c r="I261" i="5" s="1"/>
  <c r="F261" i="5"/>
  <c r="D261" i="5"/>
  <c r="C261" i="5"/>
  <c r="B261" i="5"/>
  <c r="L260" i="5"/>
  <c r="K260" i="5"/>
  <c r="J260" i="5"/>
  <c r="G260" i="5"/>
  <c r="I260" i="5" s="1"/>
  <c r="F260" i="5"/>
  <c r="D260" i="5"/>
  <c r="C260" i="5"/>
  <c r="B260" i="5"/>
  <c r="L259" i="5"/>
  <c r="K259" i="5"/>
  <c r="J259" i="5"/>
  <c r="G259" i="5"/>
  <c r="I259" i="5" s="1"/>
  <c r="F259" i="5"/>
  <c r="D259" i="5"/>
  <c r="C259" i="5"/>
  <c r="B259" i="5"/>
  <c r="L258" i="5"/>
  <c r="K258" i="5"/>
  <c r="J258" i="5"/>
  <c r="G258" i="5"/>
  <c r="I258" i="5" s="1"/>
  <c r="F258" i="5"/>
  <c r="D258" i="5"/>
  <c r="C258" i="5"/>
  <c r="B258" i="5"/>
  <c r="L257" i="5"/>
  <c r="K257" i="5"/>
  <c r="J257" i="5"/>
  <c r="G257" i="5"/>
  <c r="I257" i="5" s="1"/>
  <c r="F257" i="5"/>
  <c r="D257" i="5"/>
  <c r="C257" i="5"/>
  <c r="B257" i="5"/>
  <c r="L256" i="5"/>
  <c r="K256" i="5"/>
  <c r="J256" i="5"/>
  <c r="G256" i="5"/>
  <c r="I256" i="5" s="1"/>
  <c r="F256" i="5"/>
  <c r="D256" i="5"/>
  <c r="C256" i="5"/>
  <c r="B256" i="5"/>
  <c r="L255" i="5"/>
  <c r="K255" i="5"/>
  <c r="J255" i="5"/>
  <c r="G255" i="5"/>
  <c r="I255" i="5" s="1"/>
  <c r="F255" i="5"/>
  <c r="D255" i="5"/>
  <c r="C255" i="5"/>
  <c r="B255" i="5"/>
  <c r="L254" i="5"/>
  <c r="K254" i="5"/>
  <c r="J254" i="5"/>
  <c r="G254" i="5"/>
  <c r="I254" i="5" s="1"/>
  <c r="F254" i="5"/>
  <c r="D254" i="5"/>
  <c r="C254" i="5"/>
  <c r="B254" i="5"/>
  <c r="L253" i="5"/>
  <c r="K253" i="5"/>
  <c r="J253" i="5"/>
  <c r="G253" i="5"/>
  <c r="I253" i="5" s="1"/>
  <c r="F253" i="5"/>
  <c r="D253" i="5"/>
  <c r="C253" i="5"/>
  <c r="B253" i="5"/>
  <c r="L252" i="5"/>
  <c r="K252" i="5"/>
  <c r="J252" i="5"/>
  <c r="G252" i="5"/>
  <c r="I252" i="5" s="1"/>
  <c r="F252" i="5"/>
  <c r="D252" i="5"/>
  <c r="C252" i="5"/>
  <c r="B252" i="5"/>
  <c r="L251" i="5"/>
  <c r="K251" i="5"/>
  <c r="J251" i="5"/>
  <c r="G251" i="5"/>
  <c r="I251" i="5" s="1"/>
  <c r="F251" i="5"/>
  <c r="D251" i="5"/>
  <c r="C251" i="5"/>
  <c r="B251" i="5"/>
  <c r="L250" i="5"/>
  <c r="K250" i="5"/>
  <c r="J250" i="5"/>
  <c r="G250" i="5"/>
  <c r="I250" i="5" s="1"/>
  <c r="F250" i="5"/>
  <c r="D250" i="5"/>
  <c r="C250" i="5"/>
  <c r="B250" i="5"/>
  <c r="L249" i="5"/>
  <c r="K249" i="5"/>
  <c r="J249" i="5"/>
  <c r="G249" i="5"/>
  <c r="I249" i="5" s="1"/>
  <c r="F249" i="5"/>
  <c r="D249" i="5"/>
  <c r="C249" i="5"/>
  <c r="B249" i="5"/>
  <c r="L248" i="5"/>
  <c r="K248" i="5"/>
  <c r="J248" i="5"/>
  <c r="G248" i="5"/>
  <c r="I248" i="5" s="1"/>
  <c r="F248" i="5"/>
  <c r="D248" i="5"/>
  <c r="C248" i="5"/>
  <c r="B248" i="5"/>
  <c r="L247" i="5"/>
  <c r="K247" i="5"/>
  <c r="J247" i="5"/>
  <c r="G247" i="5"/>
  <c r="I247" i="5" s="1"/>
  <c r="F247" i="5"/>
  <c r="D247" i="5"/>
  <c r="C247" i="5"/>
  <c r="B247" i="5"/>
  <c r="L246" i="5"/>
  <c r="K246" i="5"/>
  <c r="J246" i="5"/>
  <c r="G246" i="5"/>
  <c r="I246" i="5" s="1"/>
  <c r="F246" i="5"/>
  <c r="D246" i="5"/>
  <c r="C246" i="5"/>
  <c r="B246" i="5"/>
  <c r="L245" i="5"/>
  <c r="K245" i="5"/>
  <c r="J245" i="5"/>
  <c r="G245" i="5"/>
  <c r="I245" i="5" s="1"/>
  <c r="F245" i="5"/>
  <c r="D245" i="5"/>
  <c r="C245" i="5"/>
  <c r="B245" i="5"/>
  <c r="L244" i="5"/>
  <c r="K244" i="5"/>
  <c r="J244" i="5"/>
  <c r="G244" i="5"/>
  <c r="I244" i="5" s="1"/>
  <c r="F244" i="5"/>
  <c r="D244" i="5"/>
  <c r="C244" i="5"/>
  <c r="B244" i="5"/>
  <c r="L243" i="5"/>
  <c r="K243" i="5"/>
  <c r="J243" i="5"/>
  <c r="G243" i="5"/>
  <c r="I243" i="5" s="1"/>
  <c r="F243" i="5"/>
  <c r="D243" i="5"/>
  <c r="C243" i="5"/>
  <c r="B243" i="5"/>
  <c r="L242" i="5"/>
  <c r="K242" i="5"/>
  <c r="J242" i="5"/>
  <c r="G242" i="5"/>
  <c r="I242" i="5" s="1"/>
  <c r="F242" i="5"/>
  <c r="D242" i="5"/>
  <c r="C242" i="5"/>
  <c r="B242" i="5"/>
  <c r="L241" i="5"/>
  <c r="K241" i="5"/>
  <c r="J241" i="5"/>
  <c r="G241" i="5"/>
  <c r="I241" i="5" s="1"/>
  <c r="F241" i="5"/>
  <c r="D241" i="5"/>
  <c r="C241" i="5"/>
  <c r="B241" i="5"/>
  <c r="L240" i="5"/>
  <c r="K240" i="5"/>
  <c r="J240" i="5"/>
  <c r="G240" i="5"/>
  <c r="I240" i="5" s="1"/>
  <c r="F240" i="5"/>
  <c r="D240" i="5"/>
  <c r="C240" i="5"/>
  <c r="B240" i="5"/>
  <c r="L239" i="5"/>
  <c r="K239" i="5"/>
  <c r="J239" i="5"/>
  <c r="G239" i="5"/>
  <c r="I239" i="5" s="1"/>
  <c r="F239" i="5"/>
  <c r="D239" i="5"/>
  <c r="C239" i="5"/>
  <c r="B239" i="5"/>
  <c r="L238" i="5"/>
  <c r="K238" i="5"/>
  <c r="J238" i="5"/>
  <c r="G238" i="5"/>
  <c r="I238" i="5" s="1"/>
  <c r="F238" i="5"/>
  <c r="D238" i="5"/>
  <c r="C238" i="5"/>
  <c r="B238" i="5"/>
  <c r="L237" i="5"/>
  <c r="K237" i="5"/>
  <c r="J237" i="5"/>
  <c r="G237" i="5"/>
  <c r="I237" i="5" s="1"/>
  <c r="F237" i="5"/>
  <c r="D237" i="5"/>
  <c r="C237" i="5"/>
  <c r="B237" i="5"/>
  <c r="L236" i="5"/>
  <c r="K236" i="5"/>
  <c r="J236" i="5"/>
  <c r="G236" i="5"/>
  <c r="I236" i="5" s="1"/>
  <c r="F236" i="5"/>
  <c r="D236" i="5"/>
  <c r="C236" i="5"/>
  <c r="B236" i="5"/>
  <c r="L235" i="5"/>
  <c r="K235" i="5"/>
  <c r="J235" i="5"/>
  <c r="G235" i="5"/>
  <c r="I235" i="5" s="1"/>
  <c r="F235" i="5"/>
  <c r="D235" i="5"/>
  <c r="C235" i="5"/>
  <c r="B235" i="5"/>
  <c r="L234" i="5"/>
  <c r="K234" i="5"/>
  <c r="J234" i="5"/>
  <c r="G234" i="5"/>
  <c r="I234" i="5" s="1"/>
  <c r="F234" i="5"/>
  <c r="D234" i="5"/>
  <c r="C234" i="5"/>
  <c r="B234" i="5"/>
  <c r="L233" i="5"/>
  <c r="K233" i="5"/>
  <c r="J233" i="5"/>
  <c r="G233" i="5"/>
  <c r="I233" i="5" s="1"/>
  <c r="F233" i="5"/>
  <c r="D233" i="5"/>
  <c r="C233" i="5"/>
  <c r="B233" i="5"/>
  <c r="L232" i="5"/>
  <c r="K232" i="5"/>
  <c r="J232" i="5"/>
  <c r="G232" i="5"/>
  <c r="I232" i="5" s="1"/>
  <c r="F232" i="5"/>
  <c r="D232" i="5"/>
  <c r="C232" i="5"/>
  <c r="B232" i="5"/>
  <c r="L231" i="5"/>
  <c r="K231" i="5"/>
  <c r="J231" i="5"/>
  <c r="G231" i="5"/>
  <c r="I231" i="5" s="1"/>
  <c r="F231" i="5"/>
  <c r="D231" i="5"/>
  <c r="C231" i="5"/>
  <c r="B231" i="5"/>
  <c r="L230" i="5"/>
  <c r="K230" i="5"/>
  <c r="J230" i="5"/>
  <c r="G230" i="5"/>
  <c r="I230" i="5" s="1"/>
  <c r="F230" i="5"/>
  <c r="D230" i="5"/>
  <c r="C230" i="5"/>
  <c r="B230" i="5"/>
  <c r="L229" i="5"/>
  <c r="K229" i="5"/>
  <c r="J229" i="5"/>
  <c r="G229" i="5"/>
  <c r="I229" i="5" s="1"/>
  <c r="F229" i="5"/>
  <c r="D229" i="5"/>
  <c r="C229" i="5"/>
  <c r="B229" i="5"/>
  <c r="L228" i="5"/>
  <c r="K228" i="5"/>
  <c r="J228" i="5"/>
  <c r="G228" i="5"/>
  <c r="I228" i="5" s="1"/>
  <c r="F228" i="5"/>
  <c r="D228" i="5"/>
  <c r="C228" i="5"/>
  <c r="B228" i="5"/>
  <c r="L227" i="5"/>
  <c r="K227" i="5"/>
  <c r="J227" i="5"/>
  <c r="G227" i="5"/>
  <c r="I227" i="5" s="1"/>
  <c r="F227" i="5"/>
  <c r="D227" i="5"/>
  <c r="C227" i="5"/>
  <c r="B227" i="5"/>
  <c r="L226" i="5"/>
  <c r="K226" i="5"/>
  <c r="J226" i="5"/>
  <c r="G226" i="5"/>
  <c r="I226" i="5" s="1"/>
  <c r="F226" i="5"/>
  <c r="D226" i="5"/>
  <c r="C226" i="5"/>
  <c r="B226" i="5"/>
  <c r="L225" i="5"/>
  <c r="K225" i="5"/>
  <c r="J225" i="5"/>
  <c r="G225" i="5"/>
  <c r="I225" i="5" s="1"/>
  <c r="F225" i="5"/>
  <c r="D225" i="5"/>
  <c r="C225" i="5"/>
  <c r="B225" i="5"/>
  <c r="L224" i="5"/>
  <c r="K224" i="5"/>
  <c r="J224" i="5"/>
  <c r="G224" i="5"/>
  <c r="I224" i="5" s="1"/>
  <c r="F224" i="5"/>
  <c r="D224" i="5"/>
  <c r="C224" i="5"/>
  <c r="B224" i="5"/>
  <c r="L223" i="5"/>
  <c r="K223" i="5"/>
  <c r="J223" i="5"/>
  <c r="G223" i="5"/>
  <c r="I223" i="5" s="1"/>
  <c r="F223" i="5"/>
  <c r="D223" i="5"/>
  <c r="C223" i="5"/>
  <c r="B223" i="5"/>
  <c r="L222" i="5"/>
  <c r="K222" i="5"/>
  <c r="J222" i="5"/>
  <c r="G222" i="5"/>
  <c r="I222" i="5" s="1"/>
  <c r="F222" i="5"/>
  <c r="D222" i="5"/>
  <c r="C222" i="5"/>
  <c r="B222" i="5"/>
  <c r="L221" i="5"/>
  <c r="K221" i="5"/>
  <c r="J221" i="5"/>
  <c r="G221" i="5"/>
  <c r="I221" i="5" s="1"/>
  <c r="F221" i="5"/>
  <c r="D221" i="5"/>
  <c r="C221" i="5"/>
  <c r="B221" i="5"/>
  <c r="L220" i="5"/>
  <c r="K220" i="5"/>
  <c r="J220" i="5"/>
  <c r="G220" i="5"/>
  <c r="I220" i="5" s="1"/>
  <c r="F220" i="5"/>
  <c r="D220" i="5"/>
  <c r="C220" i="5"/>
  <c r="B220" i="5"/>
  <c r="L219" i="5"/>
  <c r="K219" i="5"/>
  <c r="J219" i="5"/>
  <c r="G219" i="5"/>
  <c r="I219" i="5" s="1"/>
  <c r="F219" i="5"/>
  <c r="D219" i="5"/>
  <c r="C219" i="5"/>
  <c r="B219" i="5"/>
  <c r="L218" i="5"/>
  <c r="K218" i="5"/>
  <c r="J218" i="5"/>
  <c r="G218" i="5"/>
  <c r="I218" i="5" s="1"/>
  <c r="F218" i="5"/>
  <c r="D218" i="5"/>
  <c r="C218" i="5"/>
  <c r="B218" i="5"/>
  <c r="L217" i="5"/>
  <c r="K217" i="5"/>
  <c r="J217" i="5"/>
  <c r="G217" i="5"/>
  <c r="I217" i="5" s="1"/>
  <c r="F217" i="5"/>
  <c r="D217" i="5"/>
  <c r="C217" i="5"/>
  <c r="B217" i="5"/>
  <c r="L216" i="5"/>
  <c r="K216" i="5"/>
  <c r="J216" i="5"/>
  <c r="G216" i="5"/>
  <c r="I216" i="5" s="1"/>
  <c r="F216" i="5"/>
  <c r="D216" i="5"/>
  <c r="C216" i="5"/>
  <c r="B216" i="5"/>
  <c r="L215" i="5"/>
  <c r="K215" i="5"/>
  <c r="J215" i="5"/>
  <c r="G215" i="5"/>
  <c r="I215" i="5" s="1"/>
  <c r="F215" i="5"/>
  <c r="D215" i="5"/>
  <c r="C215" i="5"/>
  <c r="B215" i="5"/>
  <c r="L214" i="5"/>
  <c r="K214" i="5"/>
  <c r="J214" i="5"/>
  <c r="G214" i="5"/>
  <c r="I214" i="5" s="1"/>
  <c r="F214" i="5"/>
  <c r="D214" i="5"/>
  <c r="C214" i="5"/>
  <c r="B214" i="5"/>
  <c r="L213" i="5"/>
  <c r="K213" i="5"/>
  <c r="J213" i="5"/>
  <c r="G213" i="5"/>
  <c r="I213" i="5" s="1"/>
  <c r="F213" i="5"/>
  <c r="D213" i="5"/>
  <c r="C213" i="5"/>
  <c r="B213" i="5"/>
  <c r="L212" i="5"/>
  <c r="K212" i="5"/>
  <c r="J212" i="5"/>
  <c r="G212" i="5"/>
  <c r="I212" i="5" s="1"/>
  <c r="F212" i="5"/>
  <c r="D212" i="5"/>
  <c r="C212" i="5"/>
  <c r="B212" i="5"/>
  <c r="L211" i="5"/>
  <c r="K211" i="5"/>
  <c r="J211" i="5"/>
  <c r="G211" i="5"/>
  <c r="I211" i="5" s="1"/>
  <c r="F211" i="5"/>
  <c r="D211" i="5"/>
  <c r="C211" i="5"/>
  <c r="B211" i="5"/>
  <c r="L210" i="5"/>
  <c r="K210" i="5"/>
  <c r="J210" i="5"/>
  <c r="G210" i="5"/>
  <c r="I210" i="5" s="1"/>
  <c r="F210" i="5"/>
  <c r="D210" i="5"/>
  <c r="C210" i="5"/>
  <c r="B210" i="5"/>
  <c r="L209" i="5"/>
  <c r="K209" i="5"/>
  <c r="J209" i="5"/>
  <c r="G209" i="5"/>
  <c r="I209" i="5" s="1"/>
  <c r="F209" i="5"/>
  <c r="D209" i="5"/>
  <c r="C209" i="5"/>
  <c r="B209" i="5"/>
  <c r="L208" i="5"/>
  <c r="K208" i="5"/>
  <c r="J208" i="5"/>
  <c r="G208" i="5"/>
  <c r="I208" i="5" s="1"/>
  <c r="F208" i="5"/>
  <c r="D208" i="5"/>
  <c r="C208" i="5"/>
  <c r="B208" i="5"/>
  <c r="L207" i="5"/>
  <c r="K207" i="5"/>
  <c r="J207" i="5"/>
  <c r="G207" i="5"/>
  <c r="I207" i="5" s="1"/>
  <c r="F207" i="5"/>
  <c r="D207" i="5"/>
  <c r="C207" i="5"/>
  <c r="B207" i="5"/>
  <c r="L206" i="5"/>
  <c r="K206" i="5"/>
  <c r="J206" i="5"/>
  <c r="G206" i="5"/>
  <c r="I206" i="5" s="1"/>
  <c r="F206" i="5"/>
  <c r="D206" i="5"/>
  <c r="C206" i="5"/>
  <c r="B206" i="5"/>
  <c r="L205" i="5"/>
  <c r="K205" i="5"/>
  <c r="J205" i="5"/>
  <c r="G205" i="5"/>
  <c r="I205" i="5" s="1"/>
  <c r="F205" i="5"/>
  <c r="D205" i="5"/>
  <c r="C205" i="5"/>
  <c r="B205" i="5"/>
  <c r="L204" i="5"/>
  <c r="K204" i="5"/>
  <c r="J204" i="5"/>
  <c r="G204" i="5"/>
  <c r="I204" i="5" s="1"/>
  <c r="F204" i="5"/>
  <c r="D204" i="5"/>
  <c r="C204" i="5"/>
  <c r="B204" i="5"/>
  <c r="L203" i="5"/>
  <c r="K203" i="5"/>
  <c r="J203" i="5"/>
  <c r="G203" i="5"/>
  <c r="I203" i="5" s="1"/>
  <c r="F203" i="5"/>
  <c r="D203" i="5"/>
  <c r="C203" i="5"/>
  <c r="B203" i="5"/>
  <c r="L202" i="5"/>
  <c r="K202" i="5"/>
  <c r="J202" i="5"/>
  <c r="G202" i="5"/>
  <c r="I202" i="5" s="1"/>
  <c r="F202" i="5"/>
  <c r="D202" i="5"/>
  <c r="C202" i="5"/>
  <c r="B202" i="5"/>
  <c r="L201" i="5"/>
  <c r="K201" i="5"/>
  <c r="J201" i="5"/>
  <c r="G201" i="5"/>
  <c r="I201" i="5" s="1"/>
  <c r="F201" i="5"/>
  <c r="D201" i="5"/>
  <c r="C201" i="5"/>
  <c r="B201" i="5"/>
  <c r="L200" i="5"/>
  <c r="K200" i="5"/>
  <c r="J200" i="5"/>
  <c r="G200" i="5"/>
  <c r="I200" i="5" s="1"/>
  <c r="F200" i="5"/>
  <c r="D200" i="5"/>
  <c r="C200" i="5"/>
  <c r="B200" i="5"/>
  <c r="L199" i="5"/>
  <c r="K199" i="5"/>
  <c r="J199" i="5"/>
  <c r="G199" i="5"/>
  <c r="I199" i="5" s="1"/>
  <c r="F199" i="5"/>
  <c r="D199" i="5"/>
  <c r="C199" i="5"/>
  <c r="B199" i="5"/>
  <c r="L198" i="5"/>
  <c r="K198" i="5"/>
  <c r="J198" i="5"/>
  <c r="G198" i="5"/>
  <c r="I198" i="5" s="1"/>
  <c r="F198" i="5"/>
  <c r="D198" i="5"/>
  <c r="C198" i="5"/>
  <c r="B198" i="5"/>
  <c r="L197" i="5"/>
  <c r="K197" i="5"/>
  <c r="J197" i="5"/>
  <c r="G197" i="5"/>
  <c r="I197" i="5" s="1"/>
  <c r="F197" i="5"/>
  <c r="D197" i="5"/>
  <c r="C197" i="5"/>
  <c r="B197" i="5"/>
  <c r="L196" i="5"/>
  <c r="K196" i="5"/>
  <c r="J196" i="5"/>
  <c r="G196" i="5"/>
  <c r="I196" i="5" s="1"/>
  <c r="F196" i="5"/>
  <c r="D196" i="5"/>
  <c r="C196" i="5"/>
  <c r="B196" i="5"/>
  <c r="L195" i="5"/>
  <c r="K195" i="5"/>
  <c r="J195" i="5"/>
  <c r="G195" i="5"/>
  <c r="I195" i="5" s="1"/>
  <c r="F195" i="5"/>
  <c r="D195" i="5"/>
  <c r="C195" i="5"/>
  <c r="B195" i="5"/>
  <c r="L194" i="5"/>
  <c r="K194" i="5"/>
  <c r="J194" i="5"/>
  <c r="G194" i="5"/>
  <c r="I194" i="5" s="1"/>
  <c r="F194" i="5"/>
  <c r="D194" i="5"/>
  <c r="C194" i="5"/>
  <c r="B194" i="5"/>
  <c r="L193" i="5"/>
  <c r="K193" i="5"/>
  <c r="J193" i="5"/>
  <c r="G193" i="5"/>
  <c r="I193" i="5" s="1"/>
  <c r="F193" i="5"/>
  <c r="D193" i="5"/>
  <c r="C193" i="5"/>
  <c r="B193" i="5"/>
  <c r="L192" i="5"/>
  <c r="K192" i="5"/>
  <c r="J192" i="5"/>
  <c r="G192" i="5"/>
  <c r="I192" i="5" s="1"/>
  <c r="F192" i="5"/>
  <c r="D192" i="5"/>
  <c r="C192" i="5"/>
  <c r="B192" i="5"/>
  <c r="L191" i="5"/>
  <c r="K191" i="5"/>
  <c r="J191" i="5"/>
  <c r="G191" i="5"/>
  <c r="I191" i="5" s="1"/>
  <c r="F191" i="5"/>
  <c r="D191" i="5"/>
  <c r="C191" i="5"/>
  <c r="B191" i="5"/>
  <c r="L190" i="5"/>
  <c r="K190" i="5"/>
  <c r="J190" i="5"/>
  <c r="G190" i="5"/>
  <c r="I190" i="5" s="1"/>
  <c r="F190" i="5"/>
  <c r="D190" i="5"/>
  <c r="C190" i="5"/>
  <c r="B190" i="5"/>
  <c r="L189" i="5"/>
  <c r="K189" i="5"/>
  <c r="J189" i="5"/>
  <c r="G189" i="5"/>
  <c r="I189" i="5" s="1"/>
  <c r="F189" i="5"/>
  <c r="D189" i="5"/>
  <c r="C189" i="5"/>
  <c r="B189" i="5"/>
  <c r="L188" i="5"/>
  <c r="K188" i="5"/>
  <c r="J188" i="5"/>
  <c r="G188" i="5"/>
  <c r="I188" i="5" s="1"/>
  <c r="F188" i="5"/>
  <c r="D188" i="5"/>
  <c r="C188" i="5"/>
  <c r="B188" i="5"/>
  <c r="L187" i="5"/>
  <c r="K187" i="5"/>
  <c r="J187" i="5"/>
  <c r="G187" i="5"/>
  <c r="I187" i="5" s="1"/>
  <c r="F187" i="5"/>
  <c r="D187" i="5"/>
  <c r="C187" i="5"/>
  <c r="B187" i="5"/>
  <c r="L186" i="5"/>
  <c r="K186" i="5"/>
  <c r="J186" i="5"/>
  <c r="G186" i="5"/>
  <c r="I186" i="5" s="1"/>
  <c r="F186" i="5"/>
  <c r="D186" i="5"/>
  <c r="C186" i="5"/>
  <c r="B186" i="5"/>
  <c r="L185" i="5"/>
  <c r="K185" i="5"/>
  <c r="J185" i="5"/>
  <c r="G185" i="5"/>
  <c r="I185" i="5" s="1"/>
  <c r="F185" i="5"/>
  <c r="D185" i="5"/>
  <c r="C185" i="5"/>
  <c r="B185" i="5"/>
  <c r="L184" i="5"/>
  <c r="K184" i="5"/>
  <c r="J184" i="5"/>
  <c r="G184" i="5"/>
  <c r="I184" i="5" s="1"/>
  <c r="F184" i="5"/>
  <c r="D184" i="5"/>
  <c r="C184" i="5"/>
  <c r="B184" i="5"/>
  <c r="L183" i="5"/>
  <c r="K183" i="5"/>
  <c r="J183" i="5"/>
  <c r="G183" i="5"/>
  <c r="I183" i="5" s="1"/>
  <c r="F183" i="5"/>
  <c r="D183" i="5"/>
  <c r="C183" i="5"/>
  <c r="B183" i="5"/>
  <c r="L182" i="5"/>
  <c r="K182" i="5"/>
  <c r="J182" i="5"/>
  <c r="G182" i="5"/>
  <c r="I182" i="5" s="1"/>
  <c r="F182" i="5"/>
  <c r="D182" i="5"/>
  <c r="C182" i="5"/>
  <c r="B182" i="5"/>
  <c r="L181" i="5"/>
  <c r="K181" i="5"/>
  <c r="J181" i="5"/>
  <c r="G181" i="5"/>
  <c r="I181" i="5" s="1"/>
  <c r="F181" i="5"/>
  <c r="D181" i="5"/>
  <c r="C181" i="5"/>
  <c r="B181" i="5"/>
  <c r="L180" i="5"/>
  <c r="K180" i="5"/>
  <c r="J180" i="5"/>
  <c r="G180" i="5"/>
  <c r="I180" i="5" s="1"/>
  <c r="F180" i="5"/>
  <c r="D180" i="5"/>
  <c r="C180" i="5"/>
  <c r="B180" i="5"/>
  <c r="L179" i="5"/>
  <c r="K179" i="5"/>
  <c r="J179" i="5"/>
  <c r="G179" i="5"/>
  <c r="I179" i="5" s="1"/>
  <c r="F179" i="5"/>
  <c r="D179" i="5"/>
  <c r="C179" i="5"/>
  <c r="B179" i="5"/>
  <c r="L178" i="5"/>
  <c r="K178" i="5"/>
  <c r="J178" i="5"/>
  <c r="G178" i="5"/>
  <c r="I178" i="5" s="1"/>
  <c r="F178" i="5"/>
  <c r="D178" i="5"/>
  <c r="C178" i="5"/>
  <c r="B178" i="5"/>
  <c r="L177" i="5"/>
  <c r="K177" i="5"/>
  <c r="J177" i="5"/>
  <c r="G177" i="5"/>
  <c r="I177" i="5" s="1"/>
  <c r="F177" i="5"/>
  <c r="D177" i="5"/>
  <c r="C177" i="5"/>
  <c r="B177" i="5"/>
  <c r="L176" i="5"/>
  <c r="K176" i="5"/>
  <c r="J176" i="5"/>
  <c r="G176" i="5"/>
  <c r="I176" i="5" s="1"/>
  <c r="F176" i="5"/>
  <c r="D176" i="5"/>
  <c r="C176" i="5"/>
  <c r="B176" i="5"/>
  <c r="L175" i="5"/>
  <c r="K175" i="5"/>
  <c r="J175" i="5"/>
  <c r="G175" i="5"/>
  <c r="I175" i="5" s="1"/>
  <c r="F175" i="5"/>
  <c r="D175" i="5"/>
  <c r="C175" i="5"/>
  <c r="B175" i="5"/>
  <c r="L174" i="5"/>
  <c r="K174" i="5"/>
  <c r="J174" i="5"/>
  <c r="G174" i="5"/>
  <c r="I174" i="5" s="1"/>
  <c r="F174" i="5"/>
  <c r="D174" i="5"/>
  <c r="C174" i="5"/>
  <c r="B174" i="5"/>
  <c r="L173" i="5"/>
  <c r="K173" i="5"/>
  <c r="J173" i="5"/>
  <c r="G173" i="5"/>
  <c r="I173" i="5" s="1"/>
  <c r="F173" i="5"/>
  <c r="D173" i="5"/>
  <c r="C173" i="5"/>
  <c r="B173" i="5"/>
  <c r="L172" i="5"/>
  <c r="K172" i="5"/>
  <c r="J172" i="5"/>
  <c r="G172" i="5"/>
  <c r="I172" i="5" s="1"/>
  <c r="F172" i="5"/>
  <c r="D172" i="5"/>
  <c r="C172" i="5"/>
  <c r="B172" i="5"/>
  <c r="L171" i="5"/>
  <c r="K171" i="5"/>
  <c r="J171" i="5"/>
  <c r="G171" i="5"/>
  <c r="I171" i="5" s="1"/>
  <c r="F171" i="5"/>
  <c r="D171" i="5"/>
  <c r="C171" i="5"/>
  <c r="B171" i="5"/>
  <c r="L170" i="5"/>
  <c r="K170" i="5"/>
  <c r="J170" i="5"/>
  <c r="G170" i="5"/>
  <c r="I170" i="5" s="1"/>
  <c r="F170" i="5"/>
  <c r="D170" i="5"/>
  <c r="C170" i="5"/>
  <c r="B170" i="5"/>
  <c r="L169" i="5"/>
  <c r="K169" i="5"/>
  <c r="J169" i="5"/>
  <c r="G169" i="5"/>
  <c r="I169" i="5" s="1"/>
  <c r="F169" i="5"/>
  <c r="D169" i="5"/>
  <c r="C169" i="5"/>
  <c r="B169" i="5"/>
  <c r="L168" i="5"/>
  <c r="K168" i="5"/>
  <c r="J168" i="5"/>
  <c r="G168" i="5"/>
  <c r="I168" i="5" s="1"/>
  <c r="F168" i="5"/>
  <c r="D168" i="5"/>
  <c r="C168" i="5"/>
  <c r="B168" i="5"/>
  <c r="L167" i="5"/>
  <c r="K167" i="5"/>
  <c r="J167" i="5"/>
  <c r="G167" i="5"/>
  <c r="I167" i="5" s="1"/>
  <c r="F167" i="5"/>
  <c r="D167" i="5"/>
  <c r="C167" i="5"/>
  <c r="B167" i="5"/>
  <c r="L166" i="5"/>
  <c r="K166" i="5"/>
  <c r="J166" i="5"/>
  <c r="G166" i="5"/>
  <c r="I166" i="5" s="1"/>
  <c r="F166" i="5"/>
  <c r="D166" i="5"/>
  <c r="C166" i="5"/>
  <c r="B166" i="5"/>
  <c r="L165" i="5"/>
  <c r="K165" i="5"/>
  <c r="J165" i="5"/>
  <c r="G165" i="5"/>
  <c r="I165" i="5" s="1"/>
  <c r="F165" i="5"/>
  <c r="D165" i="5"/>
  <c r="C165" i="5"/>
  <c r="B165" i="5"/>
  <c r="L164" i="5"/>
  <c r="K164" i="5"/>
  <c r="J164" i="5"/>
  <c r="G164" i="5"/>
  <c r="I164" i="5" s="1"/>
  <c r="F164" i="5"/>
  <c r="D164" i="5"/>
  <c r="C164" i="5"/>
  <c r="B164" i="5"/>
  <c r="L163" i="5"/>
  <c r="K163" i="5"/>
  <c r="J163" i="5"/>
  <c r="G163" i="5"/>
  <c r="I163" i="5" s="1"/>
  <c r="F163" i="5"/>
  <c r="D163" i="5"/>
  <c r="C163" i="5"/>
  <c r="B163" i="5"/>
  <c r="L162" i="5"/>
  <c r="K162" i="5"/>
  <c r="J162" i="5"/>
  <c r="G162" i="5"/>
  <c r="I162" i="5" s="1"/>
  <c r="F162" i="5"/>
  <c r="D162" i="5"/>
  <c r="C162" i="5"/>
  <c r="B162" i="5"/>
  <c r="L161" i="5"/>
  <c r="K161" i="5"/>
  <c r="J161" i="5"/>
  <c r="G161" i="5"/>
  <c r="I161" i="5" s="1"/>
  <c r="F161" i="5"/>
  <c r="D161" i="5"/>
  <c r="C161" i="5"/>
  <c r="B161" i="5"/>
  <c r="L160" i="5"/>
  <c r="K160" i="5"/>
  <c r="J160" i="5"/>
  <c r="G160" i="5"/>
  <c r="I160" i="5" s="1"/>
  <c r="F160" i="5"/>
  <c r="D160" i="5"/>
  <c r="C160" i="5"/>
  <c r="B160" i="5"/>
  <c r="L159" i="5"/>
  <c r="K159" i="5"/>
  <c r="J159" i="5"/>
  <c r="G159" i="5"/>
  <c r="I159" i="5" s="1"/>
  <c r="F159" i="5"/>
  <c r="D159" i="5"/>
  <c r="C159" i="5"/>
  <c r="B159" i="5"/>
  <c r="L158" i="5"/>
  <c r="K158" i="5"/>
  <c r="J158" i="5"/>
  <c r="G158" i="5"/>
  <c r="I158" i="5" s="1"/>
  <c r="F158" i="5"/>
  <c r="D158" i="5"/>
  <c r="C158" i="5"/>
  <c r="B158" i="5"/>
  <c r="L157" i="5"/>
  <c r="K157" i="5"/>
  <c r="J157" i="5"/>
  <c r="G157" i="5"/>
  <c r="I157" i="5" s="1"/>
  <c r="F157" i="5"/>
  <c r="D157" i="5"/>
  <c r="C157" i="5"/>
  <c r="B157" i="5"/>
  <c r="L156" i="5"/>
  <c r="K156" i="5"/>
  <c r="J156" i="5"/>
  <c r="G156" i="5"/>
  <c r="I156" i="5" s="1"/>
  <c r="F156" i="5"/>
  <c r="D156" i="5"/>
  <c r="C156" i="5"/>
  <c r="B156" i="5"/>
  <c r="L155" i="5"/>
  <c r="K155" i="5"/>
  <c r="J155" i="5"/>
  <c r="G155" i="5"/>
  <c r="I155" i="5" s="1"/>
  <c r="F155" i="5"/>
  <c r="D155" i="5"/>
  <c r="C155" i="5"/>
  <c r="B155" i="5"/>
  <c r="L154" i="5"/>
  <c r="K154" i="5"/>
  <c r="J154" i="5"/>
  <c r="G154" i="5"/>
  <c r="I154" i="5" s="1"/>
  <c r="F154" i="5"/>
  <c r="D154" i="5"/>
  <c r="C154" i="5"/>
  <c r="B154" i="5"/>
  <c r="L153" i="5"/>
  <c r="K153" i="5"/>
  <c r="J153" i="5"/>
  <c r="G153" i="5"/>
  <c r="I153" i="5" s="1"/>
  <c r="F153" i="5"/>
  <c r="D153" i="5"/>
  <c r="C153" i="5"/>
  <c r="B153" i="5"/>
  <c r="L152" i="5"/>
  <c r="K152" i="5"/>
  <c r="J152" i="5"/>
  <c r="G152" i="5"/>
  <c r="I152" i="5" s="1"/>
  <c r="F152" i="5"/>
  <c r="D152" i="5"/>
  <c r="C152" i="5"/>
  <c r="B152" i="5"/>
  <c r="L151" i="5"/>
  <c r="K151" i="5"/>
  <c r="J151" i="5"/>
  <c r="G151" i="5"/>
  <c r="I151" i="5" s="1"/>
  <c r="F151" i="5"/>
  <c r="D151" i="5"/>
  <c r="C151" i="5"/>
  <c r="B151" i="5"/>
  <c r="L150" i="5"/>
  <c r="K150" i="5"/>
  <c r="J150" i="5"/>
  <c r="G150" i="5"/>
  <c r="I150" i="5" s="1"/>
  <c r="F150" i="5"/>
  <c r="D150" i="5"/>
  <c r="C150" i="5"/>
  <c r="B150" i="5"/>
  <c r="L149" i="5"/>
  <c r="K149" i="5"/>
  <c r="J149" i="5"/>
  <c r="G149" i="5"/>
  <c r="I149" i="5" s="1"/>
  <c r="F149" i="5"/>
  <c r="D149" i="5"/>
  <c r="C149" i="5"/>
  <c r="B149" i="5"/>
  <c r="L148" i="5"/>
  <c r="K148" i="5"/>
  <c r="J148" i="5"/>
  <c r="G148" i="5"/>
  <c r="I148" i="5" s="1"/>
  <c r="F148" i="5"/>
  <c r="D148" i="5"/>
  <c r="C148" i="5"/>
  <c r="B148" i="5"/>
  <c r="L147" i="5"/>
  <c r="K147" i="5"/>
  <c r="J147" i="5"/>
  <c r="G147" i="5"/>
  <c r="I147" i="5" s="1"/>
  <c r="F147" i="5"/>
  <c r="D147" i="5"/>
  <c r="C147" i="5"/>
  <c r="B147" i="5"/>
  <c r="L146" i="5"/>
  <c r="K146" i="5"/>
  <c r="J146" i="5"/>
  <c r="G146" i="5"/>
  <c r="I146" i="5" s="1"/>
  <c r="F146" i="5"/>
  <c r="D146" i="5"/>
  <c r="C146" i="5"/>
  <c r="B146" i="5"/>
  <c r="L145" i="5"/>
  <c r="K145" i="5"/>
  <c r="J145" i="5"/>
  <c r="G145" i="5"/>
  <c r="I145" i="5" s="1"/>
  <c r="F145" i="5"/>
  <c r="D145" i="5"/>
  <c r="C145" i="5"/>
  <c r="B145" i="5"/>
  <c r="L144" i="5"/>
  <c r="K144" i="5"/>
  <c r="J144" i="5"/>
  <c r="G144" i="5"/>
  <c r="I144" i="5" s="1"/>
  <c r="F144" i="5"/>
  <c r="D144" i="5"/>
  <c r="C144" i="5"/>
  <c r="B144" i="5"/>
  <c r="L143" i="5"/>
  <c r="K143" i="5"/>
  <c r="J143" i="5"/>
  <c r="G143" i="5"/>
  <c r="I143" i="5" s="1"/>
  <c r="F143" i="5"/>
  <c r="D143" i="5"/>
  <c r="C143" i="5"/>
  <c r="B143" i="5"/>
  <c r="L142" i="5"/>
  <c r="K142" i="5"/>
  <c r="J142" i="5"/>
  <c r="G142" i="5"/>
  <c r="I142" i="5" s="1"/>
  <c r="F142" i="5"/>
  <c r="D142" i="5"/>
  <c r="C142" i="5"/>
  <c r="B142" i="5"/>
  <c r="L141" i="5"/>
  <c r="K141" i="5"/>
  <c r="J141" i="5"/>
  <c r="G141" i="5"/>
  <c r="I141" i="5" s="1"/>
  <c r="F141" i="5"/>
  <c r="D141" i="5"/>
  <c r="C141" i="5"/>
  <c r="B141" i="5"/>
  <c r="L140" i="5"/>
  <c r="K140" i="5"/>
  <c r="J140" i="5"/>
  <c r="G140" i="5"/>
  <c r="I140" i="5" s="1"/>
  <c r="F140" i="5"/>
  <c r="D140" i="5"/>
  <c r="C140" i="5"/>
  <c r="B140" i="5"/>
  <c r="L139" i="5"/>
  <c r="K139" i="5"/>
  <c r="J139" i="5"/>
  <c r="G139" i="5"/>
  <c r="I139" i="5" s="1"/>
  <c r="F139" i="5"/>
  <c r="D139" i="5"/>
  <c r="C139" i="5"/>
  <c r="B139" i="5"/>
  <c r="L138" i="5"/>
  <c r="K138" i="5"/>
  <c r="J138" i="5"/>
  <c r="G138" i="5"/>
  <c r="I138" i="5" s="1"/>
  <c r="F138" i="5"/>
  <c r="D138" i="5"/>
  <c r="C138" i="5"/>
  <c r="B138" i="5"/>
  <c r="L137" i="5"/>
  <c r="K137" i="5"/>
  <c r="J137" i="5"/>
  <c r="G137" i="5"/>
  <c r="I137" i="5" s="1"/>
  <c r="F137" i="5"/>
  <c r="D137" i="5"/>
  <c r="C137" i="5"/>
  <c r="B137" i="5"/>
  <c r="L136" i="5"/>
  <c r="K136" i="5"/>
  <c r="J136" i="5"/>
  <c r="G136" i="5"/>
  <c r="I136" i="5" s="1"/>
  <c r="F136" i="5"/>
  <c r="D136" i="5"/>
  <c r="C136" i="5"/>
  <c r="B136" i="5"/>
  <c r="L135" i="5"/>
  <c r="K135" i="5"/>
  <c r="J135" i="5"/>
  <c r="G135" i="5"/>
  <c r="I135" i="5" s="1"/>
  <c r="F135" i="5"/>
  <c r="D135" i="5"/>
  <c r="C135" i="5"/>
  <c r="B135" i="5"/>
  <c r="L134" i="5"/>
  <c r="K134" i="5"/>
  <c r="J134" i="5"/>
  <c r="G134" i="5"/>
  <c r="I134" i="5" s="1"/>
  <c r="F134" i="5"/>
  <c r="D134" i="5"/>
  <c r="C134" i="5"/>
  <c r="B134" i="5"/>
  <c r="L133" i="5"/>
  <c r="K133" i="5"/>
  <c r="J133" i="5"/>
  <c r="G133" i="5"/>
  <c r="I133" i="5" s="1"/>
  <c r="F133" i="5"/>
  <c r="D133" i="5"/>
  <c r="C133" i="5"/>
  <c r="B133" i="5"/>
  <c r="L132" i="5"/>
  <c r="K132" i="5"/>
  <c r="J132" i="5"/>
  <c r="G132" i="5"/>
  <c r="I132" i="5" s="1"/>
  <c r="F132" i="5"/>
  <c r="D132" i="5"/>
  <c r="C132" i="5"/>
  <c r="B132" i="5"/>
  <c r="L131" i="5"/>
  <c r="K131" i="5"/>
  <c r="J131" i="5"/>
  <c r="G131" i="5"/>
  <c r="I131" i="5" s="1"/>
  <c r="F131" i="5"/>
  <c r="D131" i="5"/>
  <c r="C131" i="5"/>
  <c r="B131" i="5"/>
  <c r="L130" i="5"/>
  <c r="K130" i="5"/>
  <c r="J130" i="5"/>
  <c r="G130" i="5"/>
  <c r="I130" i="5" s="1"/>
  <c r="F130" i="5"/>
  <c r="D130" i="5"/>
  <c r="C130" i="5"/>
  <c r="B130" i="5"/>
  <c r="L129" i="5"/>
  <c r="K129" i="5"/>
  <c r="J129" i="5"/>
  <c r="H129" i="5"/>
  <c r="G129" i="5"/>
  <c r="I129" i="5" s="1"/>
  <c r="F129" i="5"/>
  <c r="D129" i="5"/>
  <c r="C129" i="5"/>
  <c r="B129" i="5"/>
  <c r="L128" i="5"/>
  <c r="K128" i="5"/>
  <c r="J128" i="5"/>
  <c r="G128" i="5"/>
  <c r="I128" i="5" s="1"/>
  <c r="F128" i="5"/>
  <c r="D128" i="5"/>
  <c r="C128" i="5"/>
  <c r="B128" i="5"/>
  <c r="L127" i="5"/>
  <c r="K127" i="5"/>
  <c r="J127" i="5"/>
  <c r="G127" i="5"/>
  <c r="I127" i="5" s="1"/>
  <c r="F127" i="5"/>
  <c r="D127" i="5"/>
  <c r="C127" i="5"/>
  <c r="B127" i="5"/>
  <c r="L126" i="5"/>
  <c r="K126" i="5"/>
  <c r="J126" i="5"/>
  <c r="G126" i="5"/>
  <c r="I126" i="5" s="1"/>
  <c r="F126" i="5"/>
  <c r="D126" i="5"/>
  <c r="C126" i="5"/>
  <c r="B126" i="5"/>
  <c r="L125" i="5"/>
  <c r="K125" i="5"/>
  <c r="J125" i="5"/>
  <c r="G125" i="5"/>
  <c r="I125" i="5" s="1"/>
  <c r="F125" i="5"/>
  <c r="D125" i="5"/>
  <c r="C125" i="5"/>
  <c r="B125" i="5"/>
  <c r="L124" i="5"/>
  <c r="K124" i="5"/>
  <c r="J124" i="5"/>
  <c r="G124" i="5"/>
  <c r="I124" i="5" s="1"/>
  <c r="F124" i="5"/>
  <c r="D124" i="5"/>
  <c r="C124" i="5"/>
  <c r="B124" i="5"/>
  <c r="L123" i="5"/>
  <c r="K123" i="5"/>
  <c r="J123" i="5"/>
  <c r="G123" i="5"/>
  <c r="I123" i="5" s="1"/>
  <c r="F123" i="5"/>
  <c r="D123" i="5"/>
  <c r="C123" i="5"/>
  <c r="B123" i="5"/>
  <c r="L122" i="5"/>
  <c r="K122" i="5"/>
  <c r="J122" i="5"/>
  <c r="G122" i="5"/>
  <c r="I122" i="5" s="1"/>
  <c r="F122" i="5"/>
  <c r="D122" i="5"/>
  <c r="C122" i="5"/>
  <c r="B122" i="5"/>
  <c r="L121" i="5"/>
  <c r="K121" i="5"/>
  <c r="J121" i="5"/>
  <c r="G121" i="5"/>
  <c r="I121" i="5" s="1"/>
  <c r="F121" i="5"/>
  <c r="D121" i="5"/>
  <c r="C121" i="5"/>
  <c r="B121" i="5"/>
  <c r="L120" i="5"/>
  <c r="K120" i="5"/>
  <c r="J120" i="5"/>
  <c r="G120" i="5"/>
  <c r="I120" i="5" s="1"/>
  <c r="F120" i="5"/>
  <c r="D120" i="5"/>
  <c r="C120" i="5"/>
  <c r="B120" i="5"/>
  <c r="L119" i="5"/>
  <c r="K119" i="5"/>
  <c r="J119" i="5"/>
  <c r="G119" i="5"/>
  <c r="I119" i="5" s="1"/>
  <c r="F119" i="5"/>
  <c r="D119" i="5"/>
  <c r="C119" i="5"/>
  <c r="B119" i="5"/>
  <c r="L118" i="5"/>
  <c r="K118" i="5"/>
  <c r="J118" i="5"/>
  <c r="G118" i="5"/>
  <c r="I118" i="5" s="1"/>
  <c r="F118" i="5"/>
  <c r="D118" i="5"/>
  <c r="C118" i="5"/>
  <c r="B118" i="5"/>
  <c r="L117" i="5"/>
  <c r="K117" i="5"/>
  <c r="J117" i="5"/>
  <c r="G117" i="5"/>
  <c r="I117" i="5" s="1"/>
  <c r="F117" i="5"/>
  <c r="D117" i="5"/>
  <c r="C117" i="5"/>
  <c r="B117" i="5"/>
  <c r="L116" i="5"/>
  <c r="K116" i="5"/>
  <c r="J116" i="5"/>
  <c r="G116" i="5"/>
  <c r="I116" i="5" s="1"/>
  <c r="F116" i="5"/>
  <c r="D116" i="5"/>
  <c r="C116" i="5"/>
  <c r="B116" i="5"/>
  <c r="L115" i="5"/>
  <c r="K115" i="5"/>
  <c r="J115" i="5"/>
  <c r="G115" i="5"/>
  <c r="I115" i="5" s="1"/>
  <c r="F115" i="5"/>
  <c r="D115" i="5"/>
  <c r="C115" i="5"/>
  <c r="B115" i="5"/>
  <c r="L114" i="5"/>
  <c r="K114" i="5"/>
  <c r="J114" i="5"/>
  <c r="G114" i="5"/>
  <c r="I114" i="5" s="1"/>
  <c r="F114" i="5"/>
  <c r="D114" i="5"/>
  <c r="C114" i="5"/>
  <c r="B114" i="5"/>
  <c r="L113" i="5"/>
  <c r="K113" i="5"/>
  <c r="J113" i="5"/>
  <c r="G113" i="5"/>
  <c r="I113" i="5" s="1"/>
  <c r="F113" i="5"/>
  <c r="D113" i="5"/>
  <c r="C113" i="5"/>
  <c r="B113" i="5"/>
  <c r="L112" i="5"/>
  <c r="K112" i="5"/>
  <c r="J112" i="5"/>
  <c r="G112" i="5"/>
  <c r="I112" i="5" s="1"/>
  <c r="F112" i="5"/>
  <c r="D112" i="5"/>
  <c r="C112" i="5"/>
  <c r="B112" i="5"/>
  <c r="L111" i="5"/>
  <c r="K111" i="5"/>
  <c r="J111" i="5"/>
  <c r="G111" i="5"/>
  <c r="I111" i="5" s="1"/>
  <c r="F111" i="5"/>
  <c r="D111" i="5"/>
  <c r="C111" i="5"/>
  <c r="B111" i="5"/>
  <c r="L110" i="5"/>
  <c r="K110" i="5"/>
  <c r="J110" i="5"/>
  <c r="G110" i="5"/>
  <c r="I110" i="5" s="1"/>
  <c r="F110" i="5"/>
  <c r="D110" i="5"/>
  <c r="C110" i="5"/>
  <c r="B110" i="5"/>
  <c r="L109" i="5"/>
  <c r="K109" i="5"/>
  <c r="J109" i="5"/>
  <c r="G109" i="5"/>
  <c r="I109" i="5" s="1"/>
  <c r="F109" i="5"/>
  <c r="D109" i="5"/>
  <c r="C109" i="5"/>
  <c r="B109" i="5"/>
  <c r="L108" i="5"/>
  <c r="K108" i="5"/>
  <c r="J108" i="5"/>
  <c r="G108" i="5"/>
  <c r="I108" i="5" s="1"/>
  <c r="F108" i="5"/>
  <c r="D108" i="5"/>
  <c r="C108" i="5"/>
  <c r="B108" i="5"/>
  <c r="L107" i="5"/>
  <c r="K107" i="5"/>
  <c r="J107" i="5"/>
  <c r="G107" i="5"/>
  <c r="I107" i="5" s="1"/>
  <c r="F107" i="5"/>
  <c r="D107" i="5"/>
  <c r="C107" i="5"/>
  <c r="B107" i="5"/>
  <c r="L106" i="5"/>
  <c r="K106" i="5"/>
  <c r="J106" i="5"/>
  <c r="G106" i="5"/>
  <c r="I106" i="5" s="1"/>
  <c r="F106" i="5"/>
  <c r="D106" i="5"/>
  <c r="C106" i="5"/>
  <c r="B106" i="5"/>
  <c r="L105" i="5"/>
  <c r="K105" i="5"/>
  <c r="J105" i="5"/>
  <c r="G105" i="5"/>
  <c r="I105" i="5" s="1"/>
  <c r="F105" i="5"/>
  <c r="D105" i="5"/>
  <c r="C105" i="5"/>
  <c r="B105" i="5"/>
  <c r="L104" i="5"/>
  <c r="K104" i="5"/>
  <c r="J104" i="5"/>
  <c r="G104" i="5"/>
  <c r="I104" i="5" s="1"/>
  <c r="F104" i="5"/>
  <c r="D104" i="5"/>
  <c r="C104" i="5"/>
  <c r="B104" i="5"/>
  <c r="L103" i="5"/>
  <c r="K103" i="5"/>
  <c r="J103" i="5"/>
  <c r="G103" i="5"/>
  <c r="I103" i="5" s="1"/>
  <c r="F103" i="5"/>
  <c r="D103" i="5"/>
  <c r="C103" i="5"/>
  <c r="B103" i="5"/>
  <c r="L102" i="5"/>
  <c r="K102" i="5"/>
  <c r="J102" i="5"/>
  <c r="G102" i="5"/>
  <c r="I102" i="5" s="1"/>
  <c r="F102" i="5"/>
  <c r="D102" i="5"/>
  <c r="C102" i="5"/>
  <c r="B102" i="5"/>
  <c r="L101" i="5"/>
  <c r="K101" i="5"/>
  <c r="J101" i="5"/>
  <c r="G101" i="5"/>
  <c r="I101" i="5" s="1"/>
  <c r="F101" i="5"/>
  <c r="D101" i="5"/>
  <c r="C101" i="5"/>
  <c r="B101" i="5"/>
  <c r="L100" i="5"/>
  <c r="K100" i="5"/>
  <c r="J100" i="5"/>
  <c r="G100" i="5"/>
  <c r="I100" i="5" s="1"/>
  <c r="F100" i="5"/>
  <c r="D100" i="5"/>
  <c r="C100" i="5"/>
  <c r="B100" i="5"/>
  <c r="L99" i="5"/>
  <c r="K99" i="5"/>
  <c r="J99" i="5"/>
  <c r="G99" i="5"/>
  <c r="I99" i="5" s="1"/>
  <c r="F99" i="5"/>
  <c r="D99" i="5"/>
  <c r="C99" i="5"/>
  <c r="B99" i="5"/>
  <c r="L98" i="5"/>
  <c r="K98" i="5"/>
  <c r="J98" i="5"/>
  <c r="G98" i="5"/>
  <c r="I98" i="5" s="1"/>
  <c r="F98" i="5"/>
  <c r="D98" i="5"/>
  <c r="C98" i="5"/>
  <c r="B98" i="5"/>
  <c r="L97" i="5"/>
  <c r="K97" i="5"/>
  <c r="J97" i="5"/>
  <c r="G97" i="5"/>
  <c r="I97" i="5" s="1"/>
  <c r="F97" i="5"/>
  <c r="D97" i="5"/>
  <c r="C97" i="5"/>
  <c r="B97" i="5"/>
  <c r="L96" i="5"/>
  <c r="K96" i="5"/>
  <c r="J96" i="5"/>
  <c r="G96" i="5"/>
  <c r="I96" i="5" s="1"/>
  <c r="F96" i="5"/>
  <c r="D96" i="5"/>
  <c r="C96" i="5"/>
  <c r="B96" i="5"/>
  <c r="L95" i="5"/>
  <c r="K95" i="5"/>
  <c r="J95" i="5"/>
  <c r="G95" i="5"/>
  <c r="I95" i="5" s="1"/>
  <c r="F95" i="5"/>
  <c r="D95" i="5"/>
  <c r="C95" i="5"/>
  <c r="B95" i="5"/>
  <c r="L94" i="5"/>
  <c r="K94" i="5"/>
  <c r="J94" i="5"/>
  <c r="G94" i="5"/>
  <c r="I94" i="5" s="1"/>
  <c r="F94" i="5"/>
  <c r="D94" i="5"/>
  <c r="C94" i="5"/>
  <c r="B94" i="5"/>
  <c r="L93" i="5"/>
  <c r="K93" i="5"/>
  <c r="J93" i="5"/>
  <c r="G93" i="5"/>
  <c r="I93" i="5" s="1"/>
  <c r="F93" i="5"/>
  <c r="D93" i="5"/>
  <c r="C93" i="5"/>
  <c r="B93" i="5"/>
  <c r="L92" i="5"/>
  <c r="K92" i="5"/>
  <c r="J92" i="5"/>
  <c r="G92" i="5"/>
  <c r="I92" i="5" s="1"/>
  <c r="F92" i="5"/>
  <c r="D92" i="5"/>
  <c r="C92" i="5"/>
  <c r="B92" i="5"/>
  <c r="L91" i="5"/>
  <c r="K91" i="5"/>
  <c r="J91" i="5"/>
  <c r="G91" i="5"/>
  <c r="I91" i="5" s="1"/>
  <c r="F91" i="5"/>
  <c r="D91" i="5"/>
  <c r="C91" i="5"/>
  <c r="B91" i="5"/>
  <c r="L90" i="5"/>
  <c r="K90" i="5"/>
  <c r="J90" i="5"/>
  <c r="G90" i="5"/>
  <c r="I90" i="5" s="1"/>
  <c r="F90" i="5"/>
  <c r="D90" i="5"/>
  <c r="C90" i="5"/>
  <c r="B90" i="5"/>
  <c r="L89" i="5"/>
  <c r="K89" i="5"/>
  <c r="J89" i="5"/>
  <c r="G89" i="5"/>
  <c r="I89" i="5" s="1"/>
  <c r="F89" i="5"/>
  <c r="D89" i="5"/>
  <c r="C89" i="5"/>
  <c r="B89" i="5"/>
  <c r="L88" i="5"/>
  <c r="K88" i="5"/>
  <c r="J88" i="5"/>
  <c r="G88" i="5"/>
  <c r="I88" i="5" s="1"/>
  <c r="F88" i="5"/>
  <c r="D88" i="5"/>
  <c r="C88" i="5"/>
  <c r="B88" i="5"/>
  <c r="L87" i="5"/>
  <c r="K87" i="5"/>
  <c r="J87" i="5"/>
  <c r="G87" i="5"/>
  <c r="I87" i="5" s="1"/>
  <c r="F87" i="5"/>
  <c r="D87" i="5"/>
  <c r="C87" i="5"/>
  <c r="B87" i="5"/>
  <c r="L86" i="5"/>
  <c r="K86" i="5"/>
  <c r="J86" i="5"/>
  <c r="G86" i="5"/>
  <c r="I86" i="5" s="1"/>
  <c r="F86" i="5"/>
  <c r="D86" i="5"/>
  <c r="C86" i="5"/>
  <c r="B86" i="5"/>
  <c r="L85" i="5"/>
  <c r="K85" i="5"/>
  <c r="J85" i="5"/>
  <c r="G85" i="5"/>
  <c r="I85" i="5" s="1"/>
  <c r="F85" i="5"/>
  <c r="D85" i="5"/>
  <c r="C85" i="5"/>
  <c r="B85" i="5"/>
  <c r="L84" i="5"/>
  <c r="K84" i="5"/>
  <c r="J84" i="5"/>
  <c r="G84" i="5"/>
  <c r="I84" i="5" s="1"/>
  <c r="F84" i="5"/>
  <c r="D84" i="5"/>
  <c r="C84" i="5"/>
  <c r="B84" i="5"/>
  <c r="L83" i="5"/>
  <c r="K83" i="5"/>
  <c r="J83" i="5"/>
  <c r="G83" i="5"/>
  <c r="I83" i="5" s="1"/>
  <c r="F83" i="5"/>
  <c r="D83" i="5"/>
  <c r="C83" i="5"/>
  <c r="B83" i="5"/>
  <c r="L82" i="5"/>
  <c r="K82" i="5"/>
  <c r="J82" i="5"/>
  <c r="G82" i="5"/>
  <c r="I82" i="5" s="1"/>
  <c r="F82" i="5"/>
  <c r="D82" i="5"/>
  <c r="C82" i="5"/>
  <c r="B82" i="5"/>
  <c r="L81" i="5"/>
  <c r="K81" i="5"/>
  <c r="J81" i="5"/>
  <c r="G81" i="5"/>
  <c r="I81" i="5" s="1"/>
  <c r="F81" i="5"/>
  <c r="D81" i="5"/>
  <c r="C81" i="5"/>
  <c r="B81" i="5"/>
  <c r="L80" i="5"/>
  <c r="K80" i="5"/>
  <c r="J80" i="5"/>
  <c r="G80" i="5"/>
  <c r="I80" i="5" s="1"/>
  <c r="F80" i="5"/>
  <c r="D80" i="5"/>
  <c r="C80" i="5"/>
  <c r="B80" i="5"/>
  <c r="L79" i="5"/>
  <c r="K79" i="5"/>
  <c r="J79" i="5"/>
  <c r="G79" i="5"/>
  <c r="I79" i="5" s="1"/>
  <c r="F79" i="5"/>
  <c r="D79" i="5"/>
  <c r="C79" i="5"/>
  <c r="B79" i="5"/>
  <c r="L78" i="5"/>
  <c r="K78" i="5"/>
  <c r="J78" i="5"/>
  <c r="G78" i="5"/>
  <c r="I78" i="5" s="1"/>
  <c r="F78" i="5"/>
  <c r="D78" i="5"/>
  <c r="C78" i="5"/>
  <c r="B78" i="5"/>
  <c r="L77" i="5"/>
  <c r="K77" i="5"/>
  <c r="J77" i="5"/>
  <c r="G77" i="5"/>
  <c r="I77" i="5" s="1"/>
  <c r="F77" i="5"/>
  <c r="D77" i="5"/>
  <c r="C77" i="5"/>
  <c r="B77" i="5"/>
  <c r="L76" i="5"/>
  <c r="K76" i="5"/>
  <c r="J76" i="5"/>
  <c r="G76" i="5"/>
  <c r="I76" i="5" s="1"/>
  <c r="F76" i="5"/>
  <c r="D76" i="5"/>
  <c r="C76" i="5"/>
  <c r="B76" i="5"/>
  <c r="L75" i="5"/>
  <c r="K75" i="5"/>
  <c r="J75" i="5"/>
  <c r="G75" i="5"/>
  <c r="I75" i="5" s="1"/>
  <c r="F75" i="5"/>
  <c r="D75" i="5"/>
  <c r="C75" i="5"/>
  <c r="B75" i="5"/>
  <c r="L74" i="5"/>
  <c r="K74" i="5"/>
  <c r="J74" i="5"/>
  <c r="G74" i="5"/>
  <c r="I74" i="5" s="1"/>
  <c r="F74" i="5"/>
  <c r="D74" i="5"/>
  <c r="C74" i="5"/>
  <c r="B74" i="5"/>
  <c r="L73" i="5"/>
  <c r="K73" i="5"/>
  <c r="J73" i="5"/>
  <c r="G73" i="5"/>
  <c r="I73" i="5" s="1"/>
  <c r="F73" i="5"/>
  <c r="D73" i="5"/>
  <c r="C73" i="5"/>
  <c r="B73" i="5"/>
  <c r="L72" i="5"/>
  <c r="K72" i="5"/>
  <c r="J72" i="5"/>
  <c r="G72" i="5"/>
  <c r="I72" i="5" s="1"/>
  <c r="F72" i="5"/>
  <c r="D72" i="5"/>
  <c r="C72" i="5"/>
  <c r="B72" i="5"/>
  <c r="L71" i="5"/>
  <c r="K71" i="5"/>
  <c r="J71" i="5"/>
  <c r="G71" i="5"/>
  <c r="I71" i="5" s="1"/>
  <c r="F71" i="5"/>
  <c r="D71" i="5"/>
  <c r="C71" i="5"/>
  <c r="B71" i="5"/>
  <c r="L70" i="5"/>
  <c r="K70" i="5"/>
  <c r="J70" i="5"/>
  <c r="G70" i="5"/>
  <c r="I70" i="5" s="1"/>
  <c r="F70" i="5"/>
  <c r="D70" i="5"/>
  <c r="C70" i="5"/>
  <c r="B70" i="5"/>
  <c r="L69" i="5"/>
  <c r="K69" i="5"/>
  <c r="J69" i="5"/>
  <c r="G69" i="5"/>
  <c r="I69" i="5" s="1"/>
  <c r="F69" i="5"/>
  <c r="D69" i="5"/>
  <c r="C69" i="5"/>
  <c r="B69" i="5"/>
  <c r="L68" i="5"/>
  <c r="K68" i="5"/>
  <c r="J68" i="5"/>
  <c r="G68" i="5"/>
  <c r="I68" i="5" s="1"/>
  <c r="F68" i="5"/>
  <c r="D68" i="5"/>
  <c r="C68" i="5"/>
  <c r="B68" i="5"/>
  <c r="L67" i="5"/>
  <c r="K67" i="5"/>
  <c r="J67" i="5"/>
  <c r="G67" i="5"/>
  <c r="I67" i="5" s="1"/>
  <c r="F67" i="5"/>
  <c r="D67" i="5"/>
  <c r="C67" i="5"/>
  <c r="B67" i="5"/>
  <c r="L66" i="5"/>
  <c r="K66" i="5"/>
  <c r="J66" i="5"/>
  <c r="G66" i="5"/>
  <c r="I66" i="5" s="1"/>
  <c r="F66" i="5"/>
  <c r="D66" i="5"/>
  <c r="C66" i="5"/>
  <c r="B66" i="5"/>
  <c r="L65" i="5"/>
  <c r="K65" i="5"/>
  <c r="J65" i="5"/>
  <c r="G65" i="5"/>
  <c r="I65" i="5" s="1"/>
  <c r="F65" i="5"/>
  <c r="D65" i="5"/>
  <c r="C65" i="5"/>
  <c r="B65" i="5"/>
  <c r="L64" i="5"/>
  <c r="K64" i="5"/>
  <c r="J64" i="5"/>
  <c r="G64" i="5"/>
  <c r="I64" i="5" s="1"/>
  <c r="F64" i="5"/>
  <c r="D64" i="5"/>
  <c r="C64" i="5"/>
  <c r="B64" i="5"/>
  <c r="L63" i="5"/>
  <c r="K63" i="5"/>
  <c r="J63" i="5"/>
  <c r="G63" i="5"/>
  <c r="I63" i="5" s="1"/>
  <c r="F63" i="5"/>
  <c r="D63" i="5"/>
  <c r="C63" i="5"/>
  <c r="B63" i="5"/>
  <c r="L62" i="5"/>
  <c r="K62" i="5"/>
  <c r="J62" i="5"/>
  <c r="G62" i="5"/>
  <c r="I62" i="5" s="1"/>
  <c r="F62" i="5"/>
  <c r="D62" i="5"/>
  <c r="C62" i="5"/>
  <c r="B62" i="5"/>
  <c r="L61" i="5"/>
  <c r="K61" i="5"/>
  <c r="J61" i="5"/>
  <c r="G61" i="5"/>
  <c r="I61" i="5" s="1"/>
  <c r="F61" i="5"/>
  <c r="D61" i="5"/>
  <c r="C61" i="5"/>
  <c r="B61" i="5"/>
  <c r="L60" i="5"/>
  <c r="K60" i="5"/>
  <c r="J60" i="5"/>
  <c r="G60" i="5"/>
  <c r="I60" i="5" s="1"/>
  <c r="F60" i="5"/>
  <c r="D60" i="5"/>
  <c r="C60" i="5"/>
  <c r="B60" i="5"/>
  <c r="L59" i="5"/>
  <c r="K59" i="5"/>
  <c r="J59" i="5"/>
  <c r="G59" i="5"/>
  <c r="I59" i="5" s="1"/>
  <c r="F59" i="5"/>
  <c r="D59" i="5"/>
  <c r="C59" i="5"/>
  <c r="B59" i="5"/>
  <c r="L58" i="5"/>
  <c r="K58" i="5"/>
  <c r="J58" i="5"/>
  <c r="G58" i="5"/>
  <c r="I58" i="5" s="1"/>
  <c r="F58" i="5"/>
  <c r="D58" i="5"/>
  <c r="C58" i="5"/>
  <c r="B58" i="5"/>
  <c r="L57" i="5"/>
  <c r="K57" i="5"/>
  <c r="J57" i="5"/>
  <c r="G57" i="5"/>
  <c r="I57" i="5" s="1"/>
  <c r="F57" i="5"/>
  <c r="D57" i="5"/>
  <c r="C57" i="5"/>
  <c r="B57" i="5"/>
  <c r="L56" i="5"/>
  <c r="K56" i="5"/>
  <c r="J56" i="5"/>
  <c r="G56" i="5"/>
  <c r="I56" i="5" s="1"/>
  <c r="F56" i="5"/>
  <c r="D56" i="5"/>
  <c r="C56" i="5"/>
  <c r="B56" i="5"/>
  <c r="L55" i="5"/>
  <c r="K55" i="5"/>
  <c r="J55" i="5"/>
  <c r="G55" i="5"/>
  <c r="I55" i="5" s="1"/>
  <c r="F55" i="5"/>
  <c r="D55" i="5"/>
  <c r="C55" i="5"/>
  <c r="B55" i="5"/>
  <c r="L54" i="5"/>
  <c r="K54" i="5"/>
  <c r="J54" i="5"/>
  <c r="G54" i="5"/>
  <c r="I54" i="5" s="1"/>
  <c r="F54" i="5"/>
  <c r="D54" i="5"/>
  <c r="C54" i="5"/>
  <c r="B54" i="5"/>
  <c r="L53" i="5"/>
  <c r="K53" i="5"/>
  <c r="J53" i="5"/>
  <c r="G53" i="5"/>
  <c r="I53" i="5" s="1"/>
  <c r="F53" i="5"/>
  <c r="D53" i="5"/>
  <c r="C53" i="5"/>
  <c r="B53" i="5"/>
  <c r="L52" i="5"/>
  <c r="K52" i="5"/>
  <c r="J52" i="5"/>
  <c r="G52" i="5"/>
  <c r="I52" i="5" s="1"/>
  <c r="F52" i="5"/>
  <c r="D52" i="5"/>
  <c r="C52" i="5"/>
  <c r="B52" i="5"/>
  <c r="L51" i="5"/>
  <c r="K51" i="5"/>
  <c r="J51" i="5"/>
  <c r="G51" i="5"/>
  <c r="I51" i="5" s="1"/>
  <c r="F51" i="5"/>
  <c r="D51" i="5"/>
  <c r="C51" i="5"/>
  <c r="B51" i="5"/>
  <c r="L50" i="5"/>
  <c r="K50" i="5"/>
  <c r="J50" i="5"/>
  <c r="G50" i="5"/>
  <c r="I50" i="5" s="1"/>
  <c r="F50" i="5"/>
  <c r="D50" i="5"/>
  <c r="C50" i="5"/>
  <c r="B50" i="5"/>
  <c r="L49" i="5"/>
  <c r="K49" i="5"/>
  <c r="J49" i="5"/>
  <c r="G49" i="5"/>
  <c r="I49" i="5" s="1"/>
  <c r="F49" i="5"/>
  <c r="D49" i="5"/>
  <c r="C49" i="5"/>
  <c r="B49" i="5"/>
  <c r="L48" i="5"/>
  <c r="K48" i="5"/>
  <c r="J48" i="5"/>
  <c r="G48" i="5"/>
  <c r="I48" i="5" s="1"/>
  <c r="F48" i="5"/>
  <c r="D48" i="5"/>
  <c r="C48" i="5"/>
  <c r="B48" i="5"/>
  <c r="L47" i="5"/>
  <c r="K47" i="5"/>
  <c r="J47" i="5"/>
  <c r="G47" i="5"/>
  <c r="I47" i="5" s="1"/>
  <c r="F47" i="5"/>
  <c r="D47" i="5"/>
  <c r="C47" i="5"/>
  <c r="B47" i="5"/>
  <c r="L46" i="5"/>
  <c r="K46" i="5"/>
  <c r="J46" i="5"/>
  <c r="G46" i="5"/>
  <c r="I46" i="5" s="1"/>
  <c r="F46" i="5"/>
  <c r="D46" i="5"/>
  <c r="C46" i="5"/>
  <c r="B46" i="5"/>
  <c r="L45" i="5"/>
  <c r="K45" i="5"/>
  <c r="J45" i="5"/>
  <c r="G45" i="5"/>
  <c r="I45" i="5" s="1"/>
  <c r="F45" i="5"/>
  <c r="D45" i="5"/>
  <c r="C45" i="5"/>
  <c r="B45" i="5"/>
  <c r="L44" i="5"/>
  <c r="K44" i="5"/>
  <c r="J44" i="5"/>
  <c r="G44" i="5"/>
  <c r="I44" i="5" s="1"/>
  <c r="F44" i="5"/>
  <c r="D44" i="5"/>
  <c r="C44" i="5"/>
  <c r="B44" i="5"/>
  <c r="L43" i="5"/>
  <c r="K43" i="5"/>
  <c r="J43" i="5"/>
  <c r="G43" i="5"/>
  <c r="I43" i="5" s="1"/>
  <c r="F43" i="5"/>
  <c r="D43" i="5"/>
  <c r="C43" i="5"/>
  <c r="B43" i="5"/>
  <c r="L42" i="5"/>
  <c r="K42" i="5"/>
  <c r="J42" i="5"/>
  <c r="G42" i="5"/>
  <c r="I42" i="5" s="1"/>
  <c r="F42" i="5"/>
  <c r="D42" i="5"/>
  <c r="C42" i="5"/>
  <c r="B42" i="5"/>
  <c r="L41" i="5"/>
  <c r="K41" i="5"/>
  <c r="J41" i="5"/>
  <c r="G41" i="5"/>
  <c r="I41" i="5" s="1"/>
  <c r="F41" i="5"/>
  <c r="D41" i="5"/>
  <c r="C41" i="5"/>
  <c r="B41" i="5"/>
  <c r="L40" i="5"/>
  <c r="K40" i="5"/>
  <c r="J40" i="5"/>
  <c r="G40" i="5"/>
  <c r="I40" i="5" s="1"/>
  <c r="F40" i="5"/>
  <c r="D40" i="5"/>
  <c r="C40" i="5"/>
  <c r="B40" i="5"/>
  <c r="L39" i="5"/>
  <c r="K39" i="5"/>
  <c r="J39" i="5"/>
  <c r="G39" i="5"/>
  <c r="I39" i="5" s="1"/>
  <c r="F39" i="5"/>
  <c r="D39" i="5"/>
  <c r="C39" i="5"/>
  <c r="B39" i="5"/>
  <c r="L38" i="5"/>
  <c r="K38" i="5"/>
  <c r="J38" i="5"/>
  <c r="G38" i="5"/>
  <c r="I38" i="5" s="1"/>
  <c r="F38" i="5"/>
  <c r="D38" i="5"/>
  <c r="C38" i="5"/>
  <c r="B38" i="5"/>
  <c r="L37" i="5"/>
  <c r="K37" i="5"/>
  <c r="J37" i="5"/>
  <c r="G37" i="5"/>
  <c r="I37" i="5" s="1"/>
  <c r="F37" i="5"/>
  <c r="D37" i="5"/>
  <c r="C37" i="5"/>
  <c r="B37" i="5"/>
  <c r="L36" i="5"/>
  <c r="K36" i="5"/>
  <c r="J36" i="5"/>
  <c r="G36" i="5"/>
  <c r="I36" i="5" s="1"/>
  <c r="F36" i="5"/>
  <c r="D36" i="5"/>
  <c r="C36" i="5"/>
  <c r="B36" i="5"/>
  <c r="L35" i="5"/>
  <c r="K35" i="5"/>
  <c r="J35" i="5"/>
  <c r="G35" i="5"/>
  <c r="I35" i="5" s="1"/>
  <c r="F35" i="5"/>
  <c r="D35" i="5"/>
  <c r="C35" i="5"/>
  <c r="B35" i="5"/>
  <c r="L34" i="5"/>
  <c r="K34" i="5"/>
  <c r="J34" i="5"/>
  <c r="G34" i="5"/>
  <c r="I34" i="5" s="1"/>
  <c r="F34" i="5"/>
  <c r="D34" i="5"/>
  <c r="C34" i="5"/>
  <c r="B34" i="5"/>
  <c r="L33" i="5"/>
  <c r="K33" i="5"/>
  <c r="J33" i="5"/>
  <c r="G33" i="5"/>
  <c r="I33" i="5" s="1"/>
  <c r="F33" i="5"/>
  <c r="D33" i="5"/>
  <c r="C33" i="5"/>
  <c r="B33" i="5"/>
  <c r="L32" i="5"/>
  <c r="K32" i="5"/>
  <c r="J32" i="5"/>
  <c r="G32" i="5"/>
  <c r="I32" i="5" s="1"/>
  <c r="F32" i="5"/>
  <c r="D32" i="5"/>
  <c r="C32" i="5"/>
  <c r="B32" i="5"/>
  <c r="L31" i="5"/>
  <c r="K31" i="5"/>
  <c r="J31" i="5"/>
  <c r="G31" i="5"/>
  <c r="I31" i="5" s="1"/>
  <c r="F31" i="5"/>
  <c r="D31" i="5"/>
  <c r="C31" i="5"/>
  <c r="B31" i="5"/>
  <c r="L30" i="5"/>
  <c r="K30" i="5"/>
  <c r="J30" i="5"/>
  <c r="G30" i="5"/>
  <c r="I30" i="5" s="1"/>
  <c r="F30" i="5"/>
  <c r="D30" i="5"/>
  <c r="C30" i="5"/>
  <c r="B30" i="5"/>
  <c r="L29" i="5"/>
  <c r="K29" i="5"/>
  <c r="J29" i="5"/>
  <c r="G29" i="5"/>
  <c r="I29" i="5" s="1"/>
  <c r="F29" i="5"/>
  <c r="D29" i="5"/>
  <c r="C29" i="5"/>
  <c r="B29" i="5"/>
  <c r="L28" i="5"/>
  <c r="K28" i="5"/>
  <c r="J28" i="5"/>
  <c r="G28" i="5"/>
  <c r="I28" i="5" s="1"/>
  <c r="F28" i="5"/>
  <c r="D28" i="5"/>
  <c r="C28" i="5"/>
  <c r="B28" i="5"/>
  <c r="L27" i="5"/>
  <c r="K27" i="5"/>
  <c r="J27" i="5"/>
  <c r="G27" i="5"/>
  <c r="I27" i="5" s="1"/>
  <c r="F27" i="5"/>
  <c r="D27" i="5"/>
  <c r="C27" i="5"/>
  <c r="B27" i="5"/>
  <c r="L26" i="5"/>
  <c r="K26" i="5"/>
  <c r="J26" i="5"/>
  <c r="G26" i="5"/>
  <c r="I26" i="5" s="1"/>
  <c r="F26" i="5"/>
  <c r="D26" i="5"/>
  <c r="C26" i="5"/>
  <c r="B26" i="5"/>
  <c r="L25" i="5"/>
  <c r="K25" i="5"/>
  <c r="J25" i="5"/>
  <c r="G25" i="5"/>
  <c r="I25" i="5" s="1"/>
  <c r="F25" i="5"/>
  <c r="D25" i="5"/>
  <c r="C25" i="5"/>
  <c r="B25" i="5"/>
  <c r="L24" i="5"/>
  <c r="K24" i="5"/>
  <c r="J24" i="5"/>
  <c r="G24" i="5"/>
  <c r="I24" i="5" s="1"/>
  <c r="F24" i="5"/>
  <c r="D24" i="5"/>
  <c r="C24" i="5"/>
  <c r="B24" i="5"/>
  <c r="L23" i="5"/>
  <c r="K23" i="5"/>
  <c r="J23" i="5"/>
  <c r="G23" i="5"/>
  <c r="I23" i="5" s="1"/>
  <c r="F23" i="5"/>
  <c r="D23" i="5"/>
  <c r="C23" i="5"/>
  <c r="B23" i="5"/>
  <c r="L22" i="5"/>
  <c r="K22" i="5"/>
  <c r="J22" i="5"/>
  <c r="G22" i="5"/>
  <c r="I22" i="5" s="1"/>
  <c r="F22" i="5"/>
  <c r="D22" i="5"/>
  <c r="C22" i="5"/>
  <c r="B22" i="5"/>
  <c r="L21" i="5"/>
  <c r="K21" i="5"/>
  <c r="J21" i="5"/>
  <c r="G21" i="5"/>
  <c r="I21" i="5" s="1"/>
  <c r="F21" i="5"/>
  <c r="D21" i="5"/>
  <c r="C21" i="5"/>
  <c r="B21" i="5"/>
  <c r="L20" i="5"/>
  <c r="K20" i="5"/>
  <c r="J20" i="5"/>
  <c r="G20" i="5"/>
  <c r="I20" i="5" s="1"/>
  <c r="F20" i="5"/>
  <c r="D20" i="5"/>
  <c r="C20" i="5"/>
  <c r="B20" i="5"/>
  <c r="L19" i="5"/>
  <c r="K19" i="5"/>
  <c r="J19" i="5"/>
  <c r="G19" i="5"/>
  <c r="I19" i="5" s="1"/>
  <c r="F19" i="5"/>
  <c r="D19" i="5"/>
  <c r="C19" i="5"/>
  <c r="B19" i="5"/>
  <c r="L18" i="5"/>
  <c r="K18" i="5"/>
  <c r="J18" i="5"/>
  <c r="G18" i="5"/>
  <c r="I18" i="5" s="1"/>
  <c r="F18" i="5"/>
  <c r="D18" i="5"/>
  <c r="C18" i="5"/>
  <c r="B18" i="5"/>
  <c r="L17" i="5"/>
  <c r="K17" i="5"/>
  <c r="J17" i="5"/>
  <c r="G17" i="5"/>
  <c r="I17" i="5" s="1"/>
  <c r="F17" i="5"/>
  <c r="D17" i="5"/>
  <c r="C17" i="5"/>
  <c r="B17" i="5"/>
  <c r="L16" i="5"/>
  <c r="K16" i="5"/>
  <c r="J16" i="5"/>
  <c r="G16" i="5"/>
  <c r="I16" i="5" s="1"/>
  <c r="F16" i="5"/>
  <c r="D16" i="5"/>
  <c r="C16" i="5"/>
  <c r="B16" i="5"/>
  <c r="L15" i="5"/>
  <c r="K15" i="5"/>
  <c r="J15" i="5"/>
  <c r="G15" i="5"/>
  <c r="I15" i="5" s="1"/>
  <c r="F15" i="5"/>
  <c r="D15" i="5"/>
  <c r="C15" i="5"/>
  <c r="B15" i="5"/>
  <c r="L14" i="5"/>
  <c r="K14" i="5"/>
  <c r="J14" i="5"/>
  <c r="G14" i="5"/>
  <c r="I14" i="5" s="1"/>
  <c r="F14" i="5"/>
  <c r="D14" i="5"/>
  <c r="C14" i="5"/>
  <c r="B14" i="5"/>
  <c r="L13" i="5"/>
  <c r="K13" i="5"/>
  <c r="J13" i="5"/>
  <c r="G13" i="5"/>
  <c r="I13" i="5" s="1"/>
  <c r="F13" i="5"/>
  <c r="D13" i="5"/>
  <c r="C13" i="5"/>
  <c r="B13" i="5"/>
  <c r="L12" i="5"/>
  <c r="K12" i="5"/>
  <c r="J12" i="5"/>
  <c r="G12" i="5"/>
  <c r="I12" i="5" s="1"/>
  <c r="F12" i="5"/>
  <c r="D12" i="5"/>
  <c r="C12" i="5"/>
  <c r="B12" i="5"/>
  <c r="L11" i="5"/>
  <c r="K11" i="5"/>
  <c r="J11" i="5"/>
  <c r="G11" i="5"/>
  <c r="I11" i="5" s="1"/>
  <c r="F11" i="5"/>
  <c r="D11" i="5"/>
  <c r="C11" i="5"/>
  <c r="B11" i="5"/>
  <c r="L10" i="5"/>
  <c r="K10" i="5"/>
  <c r="J10" i="5"/>
  <c r="G10" i="5"/>
  <c r="I10" i="5" s="1"/>
  <c r="F10" i="5"/>
  <c r="D10" i="5"/>
  <c r="C10" i="5"/>
  <c r="B10" i="5"/>
  <c r="L9" i="5"/>
  <c r="K9" i="5"/>
  <c r="J9" i="5"/>
  <c r="G9" i="5"/>
  <c r="I9" i="5" s="1"/>
  <c r="F9" i="5"/>
  <c r="D9" i="5"/>
  <c r="C9" i="5"/>
  <c r="B9" i="5"/>
  <c r="L8" i="5"/>
  <c r="K8" i="5"/>
  <c r="J8" i="5"/>
  <c r="G8" i="5"/>
  <c r="I8" i="5" s="1"/>
  <c r="F8" i="5"/>
  <c r="D8" i="5"/>
  <c r="C8" i="5"/>
  <c r="B8" i="5"/>
  <c r="L7" i="5"/>
  <c r="K7" i="5"/>
  <c r="J7" i="5"/>
  <c r="G7" i="5"/>
  <c r="I7" i="5" s="1"/>
  <c r="F7" i="5"/>
  <c r="D7" i="5"/>
  <c r="C7" i="5"/>
  <c r="B7" i="5"/>
  <c r="L6" i="5"/>
  <c r="K6" i="5"/>
  <c r="J6" i="5"/>
  <c r="G6" i="5"/>
  <c r="I6" i="5" s="1"/>
  <c r="F6" i="5"/>
  <c r="D6" i="5"/>
  <c r="C6" i="5"/>
  <c r="B6" i="5"/>
  <c r="L5" i="5"/>
  <c r="K5" i="5"/>
  <c r="J5" i="5"/>
  <c r="G5" i="5"/>
  <c r="I5" i="5" s="1"/>
  <c r="F5" i="5"/>
  <c r="D5" i="5"/>
  <c r="C5" i="5"/>
  <c r="B5" i="5"/>
  <c r="L4" i="5"/>
  <c r="K4" i="5"/>
  <c r="J4" i="5"/>
  <c r="G4" i="5"/>
  <c r="I4" i="5" s="1"/>
  <c r="F4" i="5"/>
  <c r="D4" i="5"/>
  <c r="C4" i="5"/>
  <c r="B4" i="5"/>
  <c r="L3" i="5"/>
  <c r="K3" i="5"/>
  <c r="J3" i="5"/>
  <c r="G3" i="5"/>
  <c r="I3" i="5" s="1"/>
  <c r="F3" i="5"/>
  <c r="D3" i="5"/>
  <c r="C3" i="5"/>
  <c r="B3" i="5"/>
  <c r="F2" i="5"/>
  <c r="D2" i="5"/>
  <c r="C2" i="5"/>
  <c r="G2" i="5"/>
  <c r="H2" i="5" s="1"/>
  <c r="J2" i="5"/>
  <c r="L2" i="5"/>
  <c r="K2" i="5"/>
  <c r="B2" i="5"/>
  <c r="A436" i="1"/>
  <c r="M417" i="5" s="1"/>
  <c r="A435" i="1"/>
  <c r="M416" i="5" s="1"/>
  <c r="A434" i="1"/>
  <c r="M415" i="5" s="1"/>
  <c r="A433" i="1"/>
  <c r="M414" i="5" s="1"/>
  <c r="A432" i="1"/>
  <c r="M413" i="5" s="1"/>
  <c r="A431" i="1"/>
  <c r="M412" i="5" s="1"/>
  <c r="A430" i="1"/>
  <c r="M411" i="5" s="1"/>
  <c r="A429" i="1"/>
  <c r="M410" i="5" s="1"/>
  <c r="A428" i="1"/>
  <c r="M409" i="5" s="1"/>
  <c r="A427" i="1"/>
  <c r="M408" i="5" s="1"/>
  <c r="A426" i="1"/>
  <c r="M407" i="5" s="1"/>
  <c r="A425" i="1"/>
  <c r="M406" i="5" s="1"/>
  <c r="A424" i="1"/>
  <c r="M405" i="5" s="1"/>
  <c r="A423" i="1"/>
  <c r="M404" i="5" s="1"/>
  <c r="A422" i="1"/>
  <c r="M403" i="5" s="1"/>
  <c r="A421" i="1"/>
  <c r="M402" i="5" s="1"/>
  <c r="A420" i="1"/>
  <c r="M401" i="5" s="1"/>
  <c r="A419" i="1"/>
  <c r="M400" i="5" s="1"/>
  <c r="A418" i="1"/>
  <c r="M399" i="5" s="1"/>
  <c r="A417" i="1"/>
  <c r="M398" i="5" s="1"/>
  <c r="A416" i="1"/>
  <c r="M397" i="5" s="1"/>
  <c r="A415" i="1"/>
  <c r="M396" i="5" s="1"/>
  <c r="A414" i="1"/>
  <c r="M395" i="5" s="1"/>
  <c r="A413" i="1"/>
  <c r="M394" i="5" s="1"/>
  <c r="A412" i="1"/>
  <c r="M393" i="5" s="1"/>
  <c r="A411" i="1"/>
  <c r="M392" i="5" s="1"/>
  <c r="A410" i="1"/>
  <c r="M391" i="5" s="1"/>
  <c r="A409" i="1"/>
  <c r="M390" i="5" s="1"/>
  <c r="A408" i="1"/>
  <c r="M389" i="5" s="1"/>
  <c r="A407" i="1"/>
  <c r="M388" i="5" s="1"/>
  <c r="A406" i="1"/>
  <c r="M387" i="5" s="1"/>
  <c r="A405" i="1"/>
  <c r="M386" i="5" s="1"/>
  <c r="A404" i="1"/>
  <c r="M385" i="5" s="1"/>
  <c r="A403" i="1"/>
  <c r="M384" i="5" s="1"/>
  <c r="A402" i="1"/>
  <c r="M383" i="5" s="1"/>
  <c r="A401" i="1"/>
  <c r="M382" i="5" s="1"/>
  <c r="A400" i="1"/>
  <c r="M381" i="5" s="1"/>
  <c r="A399" i="1"/>
  <c r="M380" i="5" s="1"/>
  <c r="A398" i="1"/>
  <c r="M379" i="5" s="1"/>
  <c r="A397" i="1"/>
  <c r="M378" i="5" s="1"/>
  <c r="A396" i="1"/>
  <c r="M377" i="5" s="1"/>
  <c r="A395" i="1"/>
  <c r="M376" i="5" s="1"/>
  <c r="A394" i="1"/>
  <c r="M375" i="5" s="1"/>
  <c r="A393" i="1"/>
  <c r="M374" i="5" s="1"/>
  <c r="A392" i="1"/>
  <c r="M373" i="5" s="1"/>
  <c r="A391" i="1"/>
  <c r="M372" i="5" s="1"/>
  <c r="A390" i="1"/>
  <c r="M371" i="5" s="1"/>
  <c r="A389" i="1"/>
  <c r="M370" i="5" s="1"/>
  <c r="A388" i="1"/>
  <c r="M369" i="5" s="1"/>
  <c r="A387" i="1"/>
  <c r="M368" i="5" s="1"/>
  <c r="A386" i="1"/>
  <c r="M367" i="5" s="1"/>
  <c r="A385" i="1"/>
  <c r="M366" i="5" s="1"/>
  <c r="A384" i="1"/>
  <c r="M365" i="5" s="1"/>
  <c r="A383" i="1"/>
  <c r="M364" i="5" s="1"/>
  <c r="A382" i="1"/>
  <c r="M363" i="5" s="1"/>
  <c r="A381" i="1"/>
  <c r="M362" i="5" s="1"/>
  <c r="A380" i="1"/>
  <c r="M361" i="5" s="1"/>
  <c r="A379" i="1"/>
  <c r="M360" i="5" s="1"/>
  <c r="A378" i="1"/>
  <c r="M359" i="5" s="1"/>
  <c r="A377" i="1"/>
  <c r="M358" i="5" s="1"/>
  <c r="A376" i="1"/>
  <c r="M357" i="5" s="1"/>
  <c r="A375" i="1"/>
  <c r="M356" i="5" s="1"/>
  <c r="A374" i="1"/>
  <c r="M355" i="5" s="1"/>
  <c r="A373" i="1"/>
  <c r="M354" i="5" s="1"/>
  <c r="A372" i="1"/>
  <c r="M353" i="5" s="1"/>
  <c r="A371" i="1"/>
  <c r="M352" i="5" s="1"/>
  <c r="A370" i="1"/>
  <c r="M351" i="5" s="1"/>
  <c r="A369" i="1"/>
  <c r="M350" i="5" s="1"/>
  <c r="A368" i="1"/>
  <c r="M349" i="5" s="1"/>
  <c r="A367" i="1"/>
  <c r="M348" i="5" s="1"/>
  <c r="A366" i="1"/>
  <c r="M347" i="5" s="1"/>
  <c r="A365" i="1"/>
  <c r="M346" i="5" s="1"/>
  <c r="A364" i="1"/>
  <c r="M345" i="5" s="1"/>
  <c r="A363" i="1"/>
  <c r="M344" i="5" s="1"/>
  <c r="A362" i="1"/>
  <c r="M343" i="5" s="1"/>
  <c r="A361" i="1"/>
  <c r="M342" i="5" s="1"/>
  <c r="A360" i="1"/>
  <c r="M341" i="5" s="1"/>
  <c r="A359" i="1"/>
  <c r="M340" i="5" s="1"/>
  <c r="A358" i="1"/>
  <c r="M339" i="5" s="1"/>
  <c r="A357" i="1"/>
  <c r="M338" i="5" s="1"/>
  <c r="A356" i="1"/>
  <c r="M337" i="5" s="1"/>
  <c r="A355" i="1"/>
  <c r="M336" i="5" s="1"/>
  <c r="A354" i="1"/>
  <c r="M335" i="5" s="1"/>
  <c r="A353" i="1"/>
  <c r="M334" i="5" s="1"/>
  <c r="A352" i="1"/>
  <c r="M333" i="5" s="1"/>
  <c r="A351" i="1"/>
  <c r="M332" i="5" s="1"/>
  <c r="A350" i="1"/>
  <c r="M331" i="5" s="1"/>
  <c r="A349" i="1"/>
  <c r="M330" i="5" s="1"/>
  <c r="A348" i="1"/>
  <c r="M329" i="5" s="1"/>
  <c r="A347" i="1"/>
  <c r="M328" i="5" s="1"/>
  <c r="A346" i="1"/>
  <c r="M327" i="5" s="1"/>
  <c r="A345" i="1"/>
  <c r="M326" i="5" s="1"/>
  <c r="A344" i="1"/>
  <c r="M325" i="5" s="1"/>
  <c r="A343" i="1"/>
  <c r="M324" i="5" s="1"/>
  <c r="A342" i="1"/>
  <c r="M323" i="5" s="1"/>
  <c r="A341" i="1"/>
  <c r="M322" i="5" s="1"/>
  <c r="A340" i="1"/>
  <c r="M321" i="5" s="1"/>
  <c r="A339" i="1"/>
  <c r="M320" i="5" s="1"/>
  <c r="A338" i="1"/>
  <c r="M319" i="5" s="1"/>
  <c r="A337" i="1"/>
  <c r="M318" i="5" s="1"/>
  <c r="A336" i="1"/>
  <c r="M317" i="5" s="1"/>
  <c r="A335" i="1"/>
  <c r="M316" i="5" s="1"/>
  <c r="A334" i="1"/>
  <c r="M315" i="5" s="1"/>
  <c r="A333" i="1"/>
  <c r="M314" i="5" s="1"/>
  <c r="A332" i="1"/>
  <c r="M313" i="5" s="1"/>
  <c r="A331" i="1"/>
  <c r="M312" i="5" s="1"/>
  <c r="A330" i="1"/>
  <c r="M311" i="5" s="1"/>
  <c r="A329" i="1"/>
  <c r="M310" i="5" s="1"/>
  <c r="A328" i="1"/>
  <c r="M309" i="5" s="1"/>
  <c r="A327" i="1"/>
  <c r="M308" i="5" s="1"/>
  <c r="A326" i="1"/>
  <c r="M307" i="5" s="1"/>
  <c r="A325" i="1"/>
  <c r="M306" i="5" s="1"/>
  <c r="A324" i="1"/>
  <c r="M305" i="5" s="1"/>
  <c r="A323" i="1"/>
  <c r="M304" i="5" s="1"/>
  <c r="A322" i="1"/>
  <c r="M303" i="5" s="1"/>
  <c r="A321" i="1"/>
  <c r="M302" i="5" s="1"/>
  <c r="A320" i="1"/>
  <c r="M301" i="5" s="1"/>
  <c r="A319" i="1"/>
  <c r="M300" i="5" s="1"/>
  <c r="A318" i="1"/>
  <c r="M299" i="5" s="1"/>
  <c r="A317" i="1"/>
  <c r="M298" i="5" s="1"/>
  <c r="A316" i="1"/>
  <c r="M297" i="5" s="1"/>
  <c r="A315" i="1"/>
  <c r="M296" i="5" s="1"/>
  <c r="A314" i="1"/>
  <c r="M295" i="5" s="1"/>
  <c r="A313" i="1"/>
  <c r="M294" i="5" s="1"/>
  <c r="A312" i="1"/>
  <c r="M293" i="5" s="1"/>
  <c r="A311" i="1"/>
  <c r="M292" i="5" s="1"/>
  <c r="A310" i="1"/>
  <c r="M291" i="5" s="1"/>
  <c r="A309" i="1"/>
  <c r="M290" i="5" s="1"/>
  <c r="A308" i="1"/>
  <c r="M289" i="5" s="1"/>
  <c r="A307" i="1"/>
  <c r="M288" i="5" s="1"/>
  <c r="A306" i="1"/>
  <c r="M287" i="5" s="1"/>
  <c r="A305" i="1"/>
  <c r="M286" i="5" s="1"/>
  <c r="A304" i="1"/>
  <c r="M285" i="5" s="1"/>
  <c r="A303" i="1"/>
  <c r="M284" i="5" s="1"/>
  <c r="A302" i="1"/>
  <c r="M283" i="5" s="1"/>
  <c r="A301" i="1"/>
  <c r="M282" i="5" s="1"/>
  <c r="A300" i="1"/>
  <c r="M281" i="5" s="1"/>
  <c r="A299" i="1"/>
  <c r="M280" i="5" s="1"/>
  <c r="A298" i="1"/>
  <c r="M279" i="5" s="1"/>
  <c r="A297" i="1"/>
  <c r="M278" i="5" s="1"/>
  <c r="A296" i="1"/>
  <c r="M277" i="5" s="1"/>
  <c r="A295" i="1"/>
  <c r="M276" i="5" s="1"/>
  <c r="A294" i="1"/>
  <c r="M275" i="5" s="1"/>
  <c r="A293" i="1"/>
  <c r="M274" i="5" s="1"/>
  <c r="A292" i="1"/>
  <c r="M273" i="5" s="1"/>
  <c r="A291" i="1"/>
  <c r="M272" i="5" s="1"/>
  <c r="A290" i="1"/>
  <c r="M271" i="5" s="1"/>
  <c r="A289" i="1"/>
  <c r="M270" i="5" s="1"/>
  <c r="A288" i="1"/>
  <c r="M269" i="5" s="1"/>
  <c r="A287" i="1"/>
  <c r="M268" i="5" s="1"/>
  <c r="A286" i="1"/>
  <c r="M267" i="5" s="1"/>
  <c r="A285" i="1"/>
  <c r="M266" i="5" s="1"/>
  <c r="A284" i="1"/>
  <c r="M265" i="5" s="1"/>
  <c r="A283" i="1"/>
  <c r="M264" i="5" s="1"/>
  <c r="A282" i="1"/>
  <c r="M263" i="5" s="1"/>
  <c r="A281" i="1"/>
  <c r="M262" i="5" s="1"/>
  <c r="A280" i="1"/>
  <c r="M261" i="5" s="1"/>
  <c r="A279" i="1"/>
  <c r="M260" i="5" s="1"/>
  <c r="A278" i="1"/>
  <c r="M259" i="5" s="1"/>
  <c r="A277" i="1"/>
  <c r="M258" i="5" s="1"/>
  <c r="A276" i="1"/>
  <c r="M257" i="5" s="1"/>
  <c r="A275" i="1"/>
  <c r="M256" i="5" s="1"/>
  <c r="A274" i="1"/>
  <c r="M255" i="5" s="1"/>
  <c r="A273" i="1"/>
  <c r="M254" i="5" s="1"/>
  <c r="A272" i="1"/>
  <c r="M253" i="5" s="1"/>
  <c r="A271" i="1"/>
  <c r="M252" i="5" s="1"/>
  <c r="A270" i="1"/>
  <c r="M251" i="5" s="1"/>
  <c r="A269" i="1"/>
  <c r="M250" i="5" s="1"/>
  <c r="A268" i="1"/>
  <c r="M249" i="5" s="1"/>
  <c r="A267" i="1"/>
  <c r="M248" i="5" s="1"/>
  <c r="A266" i="1"/>
  <c r="M247" i="5" s="1"/>
  <c r="A265" i="1"/>
  <c r="M246" i="5" s="1"/>
  <c r="A264" i="1"/>
  <c r="M245" i="5" s="1"/>
  <c r="A263" i="1"/>
  <c r="M244" i="5" s="1"/>
  <c r="A262" i="1"/>
  <c r="M243" i="5" s="1"/>
  <c r="A261" i="1"/>
  <c r="M242" i="5" s="1"/>
  <c r="A260" i="1"/>
  <c r="M241" i="5" s="1"/>
  <c r="A259" i="1"/>
  <c r="M240" i="5" s="1"/>
  <c r="A258" i="1"/>
  <c r="M239" i="5" s="1"/>
  <c r="A257" i="1"/>
  <c r="M238" i="5" s="1"/>
  <c r="A256" i="1"/>
  <c r="M237" i="5" s="1"/>
  <c r="A255" i="1"/>
  <c r="M236" i="5" s="1"/>
  <c r="A254" i="1"/>
  <c r="M235" i="5" s="1"/>
  <c r="A253" i="1"/>
  <c r="M234" i="5" s="1"/>
  <c r="A252" i="1"/>
  <c r="M233" i="5" s="1"/>
  <c r="A251" i="1"/>
  <c r="M232" i="5" s="1"/>
  <c r="A250" i="1"/>
  <c r="M231" i="5" s="1"/>
  <c r="A249" i="1"/>
  <c r="M230" i="5" s="1"/>
  <c r="A248" i="1"/>
  <c r="M229" i="5" s="1"/>
  <c r="A247" i="1"/>
  <c r="M228" i="5" s="1"/>
  <c r="A246" i="1"/>
  <c r="M227" i="5" s="1"/>
  <c r="A245" i="1"/>
  <c r="M226" i="5" s="1"/>
  <c r="A244" i="1"/>
  <c r="M225" i="5" s="1"/>
  <c r="A243" i="1"/>
  <c r="M224" i="5" s="1"/>
  <c r="A242" i="1"/>
  <c r="M223" i="5" s="1"/>
  <c r="A241" i="1"/>
  <c r="M222" i="5" s="1"/>
  <c r="A240" i="1"/>
  <c r="M221" i="5" s="1"/>
  <c r="A239" i="1"/>
  <c r="M220" i="5" s="1"/>
  <c r="A238" i="1"/>
  <c r="M219" i="5" s="1"/>
  <c r="A237" i="1"/>
  <c r="M218" i="5" s="1"/>
  <c r="A236" i="1"/>
  <c r="M217" i="5" s="1"/>
  <c r="A235" i="1"/>
  <c r="M216" i="5" s="1"/>
  <c r="A234" i="1"/>
  <c r="M215" i="5" s="1"/>
  <c r="A233" i="1"/>
  <c r="M214" i="5" s="1"/>
  <c r="A232" i="1"/>
  <c r="M213" i="5" s="1"/>
  <c r="A231" i="1"/>
  <c r="M212" i="5" s="1"/>
  <c r="A230" i="1"/>
  <c r="M211" i="5" s="1"/>
  <c r="A229" i="1"/>
  <c r="M210" i="5" s="1"/>
  <c r="A228" i="1"/>
  <c r="M209" i="5" s="1"/>
  <c r="A227" i="1"/>
  <c r="M208" i="5" s="1"/>
  <c r="A226" i="1"/>
  <c r="M207" i="5" s="1"/>
  <c r="A225" i="1"/>
  <c r="M206" i="5" s="1"/>
  <c r="A224" i="1"/>
  <c r="M205" i="5" s="1"/>
  <c r="A223" i="1"/>
  <c r="M204" i="5" s="1"/>
  <c r="A222" i="1"/>
  <c r="M203" i="5" s="1"/>
  <c r="A221" i="1"/>
  <c r="M202" i="5" s="1"/>
  <c r="A220" i="1"/>
  <c r="M201" i="5" s="1"/>
  <c r="A219" i="1"/>
  <c r="M200" i="5" s="1"/>
  <c r="A218" i="1"/>
  <c r="M199" i="5" s="1"/>
  <c r="A217" i="1"/>
  <c r="M198" i="5" s="1"/>
  <c r="A216" i="1"/>
  <c r="M197" i="5" s="1"/>
  <c r="A215" i="1"/>
  <c r="M196" i="5" s="1"/>
  <c r="A214" i="1"/>
  <c r="M195" i="5" s="1"/>
  <c r="A213" i="1"/>
  <c r="M194" i="5" s="1"/>
  <c r="A212" i="1"/>
  <c r="M193" i="5" s="1"/>
  <c r="A211" i="1"/>
  <c r="M192" i="5" s="1"/>
  <c r="A210" i="1"/>
  <c r="M191" i="5" s="1"/>
  <c r="A209" i="1"/>
  <c r="M190" i="5" s="1"/>
  <c r="A208" i="1"/>
  <c r="M189" i="5" s="1"/>
  <c r="A207" i="1"/>
  <c r="M188" i="5" s="1"/>
  <c r="A206" i="1"/>
  <c r="M187" i="5" s="1"/>
  <c r="A205" i="1"/>
  <c r="M186" i="5" s="1"/>
  <c r="A204" i="1"/>
  <c r="M185" i="5" s="1"/>
  <c r="A203" i="1"/>
  <c r="M184" i="5" s="1"/>
  <c r="A202" i="1"/>
  <c r="M183" i="5" s="1"/>
  <c r="A201" i="1"/>
  <c r="M182" i="5" s="1"/>
  <c r="A200" i="1"/>
  <c r="M181" i="5" s="1"/>
  <c r="A199" i="1"/>
  <c r="M180" i="5" s="1"/>
  <c r="A198" i="1"/>
  <c r="M179" i="5" s="1"/>
  <c r="A197" i="1"/>
  <c r="M178" i="5" s="1"/>
  <c r="A193" i="1"/>
  <c r="M177" i="5" s="1"/>
  <c r="A192" i="1"/>
  <c r="M176" i="5" s="1"/>
  <c r="A191" i="1"/>
  <c r="M175" i="5" s="1"/>
  <c r="A190" i="1"/>
  <c r="M174" i="5" s="1"/>
  <c r="A189" i="1"/>
  <c r="M173" i="5" s="1"/>
  <c r="A188" i="1"/>
  <c r="M172" i="5" s="1"/>
  <c r="A187" i="1"/>
  <c r="M171" i="5" s="1"/>
  <c r="A186" i="1"/>
  <c r="M170" i="5" s="1"/>
  <c r="A185" i="1"/>
  <c r="M169" i="5" s="1"/>
  <c r="A184" i="1"/>
  <c r="M168" i="5" s="1"/>
  <c r="A183" i="1"/>
  <c r="M167" i="5" s="1"/>
  <c r="A182" i="1"/>
  <c r="M166" i="5" s="1"/>
  <c r="A181" i="1"/>
  <c r="M165" i="5" s="1"/>
  <c r="A180" i="1"/>
  <c r="M164" i="5" s="1"/>
  <c r="A179" i="1"/>
  <c r="M163" i="5" s="1"/>
  <c r="A178" i="1"/>
  <c r="M162" i="5" s="1"/>
  <c r="A177" i="1"/>
  <c r="M161" i="5" s="1"/>
  <c r="A176" i="1"/>
  <c r="M160" i="5" s="1"/>
  <c r="A175" i="1"/>
  <c r="M159" i="5" s="1"/>
  <c r="A174" i="1"/>
  <c r="M158" i="5" s="1"/>
  <c r="A173" i="1"/>
  <c r="M157" i="5" s="1"/>
  <c r="A172" i="1"/>
  <c r="M156" i="5" s="1"/>
  <c r="A171" i="1"/>
  <c r="M155" i="5" s="1"/>
  <c r="A170" i="1"/>
  <c r="M154" i="5" s="1"/>
  <c r="A169" i="1"/>
  <c r="M153" i="5" s="1"/>
  <c r="A168" i="1"/>
  <c r="M152" i="5" s="1"/>
  <c r="A167" i="1"/>
  <c r="M151" i="5" s="1"/>
  <c r="A166" i="1"/>
  <c r="M150" i="5" s="1"/>
  <c r="A165" i="1"/>
  <c r="M149" i="5" s="1"/>
  <c r="A164" i="1"/>
  <c r="M148" i="5" s="1"/>
  <c r="A163" i="1"/>
  <c r="M147" i="5" s="1"/>
  <c r="A162" i="1"/>
  <c r="M146" i="5" s="1"/>
  <c r="A161" i="1"/>
  <c r="M145" i="5" s="1"/>
  <c r="A160" i="1"/>
  <c r="M144" i="5" s="1"/>
  <c r="A159" i="1"/>
  <c r="M143" i="5" s="1"/>
  <c r="A158" i="1"/>
  <c r="M142" i="5" s="1"/>
  <c r="A157" i="1"/>
  <c r="M141" i="5" s="1"/>
  <c r="A156" i="1"/>
  <c r="M140" i="5" s="1"/>
  <c r="A155" i="1"/>
  <c r="M139" i="5" s="1"/>
  <c r="A154" i="1"/>
  <c r="M138" i="5" s="1"/>
  <c r="A153" i="1"/>
  <c r="M137" i="5" s="1"/>
  <c r="A152" i="1"/>
  <c r="M136" i="5" s="1"/>
  <c r="A151" i="1"/>
  <c r="M135" i="5" s="1"/>
  <c r="A150" i="1"/>
  <c r="M134" i="5" s="1"/>
  <c r="A149" i="1"/>
  <c r="M133" i="5" s="1"/>
  <c r="A148" i="1"/>
  <c r="M132" i="5" s="1"/>
  <c r="A147" i="1"/>
  <c r="M131" i="5" s="1"/>
  <c r="A146" i="1"/>
  <c r="M130" i="5" s="1"/>
  <c r="A145" i="1"/>
  <c r="M129" i="5" s="1"/>
  <c r="A144" i="1"/>
  <c r="M128" i="5" s="1"/>
  <c r="A143" i="1"/>
  <c r="M127" i="5" s="1"/>
  <c r="A142" i="1"/>
  <c r="M126" i="5" s="1"/>
  <c r="A141" i="1"/>
  <c r="M125" i="5" s="1"/>
  <c r="A140" i="1"/>
  <c r="M124" i="5" s="1"/>
  <c r="A139" i="1"/>
  <c r="M123" i="5" s="1"/>
  <c r="A138" i="1"/>
  <c r="M122" i="5" s="1"/>
  <c r="A137" i="1"/>
  <c r="M121" i="5" s="1"/>
  <c r="A136" i="1"/>
  <c r="M120" i="5" s="1"/>
  <c r="A135" i="1"/>
  <c r="M119" i="5" s="1"/>
  <c r="A134" i="1"/>
  <c r="M118" i="5" s="1"/>
  <c r="A130" i="1"/>
  <c r="M117" i="5" s="1"/>
  <c r="A129" i="1"/>
  <c r="M116" i="5" s="1"/>
  <c r="A128" i="1"/>
  <c r="M115" i="5" s="1"/>
  <c r="A127" i="1"/>
  <c r="M114" i="5" s="1"/>
  <c r="A126" i="1"/>
  <c r="M113" i="5" s="1"/>
  <c r="A125" i="1"/>
  <c r="M112" i="5" s="1"/>
  <c r="A124" i="1"/>
  <c r="M111" i="5" s="1"/>
  <c r="A123" i="1"/>
  <c r="M110" i="5" s="1"/>
  <c r="A122" i="1"/>
  <c r="M109" i="5" s="1"/>
  <c r="A121" i="1"/>
  <c r="M108" i="5" s="1"/>
  <c r="A120" i="1"/>
  <c r="M107" i="5" s="1"/>
  <c r="A119" i="1"/>
  <c r="M106" i="5" s="1"/>
  <c r="A118" i="1"/>
  <c r="M105" i="5" s="1"/>
  <c r="A117" i="1"/>
  <c r="M104" i="5" s="1"/>
  <c r="A116" i="1"/>
  <c r="M103" i="5" s="1"/>
  <c r="A115" i="1"/>
  <c r="M102" i="5" s="1"/>
  <c r="A114" i="1"/>
  <c r="M101" i="5" s="1"/>
  <c r="A113" i="1"/>
  <c r="M100" i="5" s="1"/>
  <c r="A112" i="1"/>
  <c r="M99" i="5" s="1"/>
  <c r="A111" i="1"/>
  <c r="M98" i="5" s="1"/>
  <c r="A110" i="1"/>
  <c r="M97" i="5" s="1"/>
  <c r="A109" i="1"/>
  <c r="M96" i="5" s="1"/>
  <c r="A108" i="1"/>
  <c r="M95" i="5" s="1"/>
  <c r="A107" i="1"/>
  <c r="M94" i="5" s="1"/>
  <c r="A106" i="1"/>
  <c r="M93" i="5" s="1"/>
  <c r="A105" i="1"/>
  <c r="M92" i="5" s="1"/>
  <c r="A104" i="1"/>
  <c r="M91" i="5" s="1"/>
  <c r="A103" i="1"/>
  <c r="M90" i="5" s="1"/>
  <c r="A102" i="1"/>
  <c r="M89" i="5" s="1"/>
  <c r="A101" i="1"/>
  <c r="M88" i="5" s="1"/>
  <c r="A100" i="1"/>
  <c r="M87" i="5" s="1"/>
  <c r="A99" i="1"/>
  <c r="M86" i="5" s="1"/>
  <c r="A98" i="1"/>
  <c r="M85" i="5" s="1"/>
  <c r="A97" i="1"/>
  <c r="M84" i="5" s="1"/>
  <c r="A96" i="1"/>
  <c r="M83" i="5" s="1"/>
  <c r="A95" i="1"/>
  <c r="M82" i="5" s="1"/>
  <c r="A94" i="1"/>
  <c r="M81" i="5" s="1"/>
  <c r="A93" i="1"/>
  <c r="M80" i="5" s="1"/>
  <c r="A92" i="1"/>
  <c r="M79" i="5" s="1"/>
  <c r="A91" i="1"/>
  <c r="M78" i="5" s="1"/>
  <c r="A90" i="1"/>
  <c r="M77" i="5" s="1"/>
  <c r="A89" i="1"/>
  <c r="M76" i="5" s="1"/>
  <c r="A88" i="1"/>
  <c r="M75" i="5" s="1"/>
  <c r="A87" i="1"/>
  <c r="M74" i="5" s="1"/>
  <c r="A86" i="1"/>
  <c r="M73" i="5" s="1"/>
  <c r="A85" i="1"/>
  <c r="M72" i="5" s="1"/>
  <c r="A84" i="1"/>
  <c r="M71" i="5" s="1"/>
  <c r="A83" i="1"/>
  <c r="M70" i="5" s="1"/>
  <c r="A82" i="1"/>
  <c r="M69" i="5" s="1"/>
  <c r="A81" i="1"/>
  <c r="M68" i="5" s="1"/>
  <c r="A80" i="1"/>
  <c r="M67" i="5" s="1"/>
  <c r="A79" i="1"/>
  <c r="M66" i="5" s="1"/>
  <c r="A78" i="1"/>
  <c r="M65" i="5" s="1"/>
  <c r="A77" i="1"/>
  <c r="M64" i="5" s="1"/>
  <c r="A76" i="1"/>
  <c r="M63" i="5" s="1"/>
  <c r="A75" i="1"/>
  <c r="M62" i="5" s="1"/>
  <c r="A74" i="1"/>
  <c r="M61" i="5" s="1"/>
  <c r="A73" i="1"/>
  <c r="M60" i="5" s="1"/>
  <c r="A72" i="1"/>
  <c r="M59" i="5" s="1"/>
  <c r="A71" i="1"/>
  <c r="M58" i="5" s="1"/>
  <c r="A70" i="1"/>
  <c r="M57" i="5" s="1"/>
  <c r="A69" i="1"/>
  <c r="M56" i="5" s="1"/>
  <c r="A68" i="1"/>
  <c r="M55" i="5" s="1"/>
  <c r="A67" i="1"/>
  <c r="M54" i="5" s="1"/>
  <c r="A66" i="1"/>
  <c r="M53" i="5" s="1"/>
  <c r="A65" i="1"/>
  <c r="M52" i="5" s="1"/>
  <c r="A64" i="1"/>
  <c r="M51" i="5" s="1"/>
  <c r="A63" i="1"/>
  <c r="M50" i="5" s="1"/>
  <c r="A62" i="1"/>
  <c r="M49" i="5" s="1"/>
  <c r="A61" i="1"/>
  <c r="M48" i="5" s="1"/>
  <c r="A60" i="1"/>
  <c r="M47" i="5" s="1"/>
  <c r="A59" i="1"/>
  <c r="M46" i="5" s="1"/>
  <c r="A58" i="1"/>
  <c r="M45" i="5" s="1"/>
  <c r="A57" i="1"/>
  <c r="M44" i="5" s="1"/>
  <c r="A56" i="1"/>
  <c r="M43" i="5" s="1"/>
  <c r="A55" i="1"/>
  <c r="M42" i="5" s="1"/>
  <c r="A54" i="1"/>
  <c r="M41" i="5" s="1"/>
  <c r="A53" i="1"/>
  <c r="M40" i="5" s="1"/>
  <c r="A52" i="1"/>
  <c r="M39" i="5" s="1"/>
  <c r="A51" i="1"/>
  <c r="M38" i="5" s="1"/>
  <c r="A50" i="1"/>
  <c r="M37" i="5" s="1"/>
  <c r="A49" i="1"/>
  <c r="M36" i="5" s="1"/>
  <c r="A48" i="1"/>
  <c r="M35" i="5" s="1"/>
  <c r="A47" i="1"/>
  <c r="M34" i="5" s="1"/>
  <c r="A46" i="1"/>
  <c r="M33" i="5" s="1"/>
  <c r="A45" i="1"/>
  <c r="M32" i="5" s="1"/>
  <c r="A44" i="1"/>
  <c r="M31" i="5" s="1"/>
  <c r="A43" i="1"/>
  <c r="M30" i="5" s="1"/>
  <c r="A42" i="1"/>
  <c r="M29" i="5" s="1"/>
  <c r="A41" i="1"/>
  <c r="M28" i="5" s="1"/>
  <c r="A40" i="1"/>
  <c r="M27" i="5" s="1"/>
  <c r="A39" i="1"/>
  <c r="M26" i="5" s="1"/>
  <c r="A38" i="1"/>
  <c r="M25" i="5" s="1"/>
  <c r="A37" i="1"/>
  <c r="M24" i="5" s="1"/>
  <c r="A36" i="1"/>
  <c r="M23" i="5" s="1"/>
  <c r="A35" i="1"/>
  <c r="M22" i="5" s="1"/>
  <c r="A34" i="1"/>
  <c r="M21" i="5" s="1"/>
  <c r="A33" i="1"/>
  <c r="M20" i="5" s="1"/>
  <c r="A32" i="1"/>
  <c r="M19" i="5" s="1"/>
  <c r="A31" i="1"/>
  <c r="M18" i="5" s="1"/>
  <c r="A30" i="1"/>
  <c r="M17" i="5" s="1"/>
  <c r="A29" i="1"/>
  <c r="M16" i="5" s="1"/>
  <c r="A28" i="1"/>
  <c r="M15" i="5" s="1"/>
  <c r="A27" i="1"/>
  <c r="M14" i="5" s="1"/>
  <c r="A26" i="1"/>
  <c r="M13" i="5" s="1"/>
  <c r="A25" i="1"/>
  <c r="M12" i="5" s="1"/>
  <c r="A24" i="1"/>
  <c r="M11" i="5" s="1"/>
  <c r="A23" i="1"/>
  <c r="M10" i="5" s="1"/>
  <c r="A22" i="1"/>
  <c r="M9" i="5" s="1"/>
  <c r="A21" i="1"/>
  <c r="M8" i="5" s="1"/>
  <c r="A20" i="1"/>
  <c r="M7" i="5" s="1"/>
  <c r="A19" i="1"/>
  <c r="M6" i="5" s="1"/>
  <c r="A18" i="1"/>
  <c r="M5" i="5" s="1"/>
  <c r="A17" i="1"/>
  <c r="M4" i="5" s="1"/>
  <c r="A16" i="1"/>
  <c r="M3" i="5" s="1"/>
  <c r="A15" i="1"/>
  <c r="M2" i="5" s="1"/>
  <c r="H287" i="5" l="1"/>
  <c r="H200" i="5"/>
  <c r="H8" i="5"/>
  <c r="H72" i="5"/>
  <c r="H112" i="5"/>
  <c r="H153" i="5"/>
  <c r="H232" i="5"/>
  <c r="H48" i="5"/>
  <c r="H16" i="5"/>
  <c r="H80" i="5"/>
  <c r="H40" i="5"/>
  <c r="H104" i="5"/>
  <c r="H121" i="5"/>
  <c r="H32" i="5"/>
  <c r="H64" i="5"/>
  <c r="H96" i="5"/>
  <c r="H145" i="5"/>
  <c r="H177" i="5"/>
  <c r="H192" i="5"/>
  <c r="H224" i="5"/>
  <c r="H255" i="5"/>
  <c r="H24" i="5"/>
  <c r="H56" i="5"/>
  <c r="H88" i="5"/>
  <c r="H137" i="5"/>
  <c r="H169" i="5"/>
  <c r="H184" i="5"/>
  <c r="H216" i="5"/>
  <c r="H161" i="5"/>
  <c r="H208" i="5"/>
  <c r="H4" i="5"/>
  <c r="H20" i="5"/>
  <c r="H36" i="5"/>
  <c r="H52" i="5"/>
  <c r="H68" i="5"/>
  <c r="H84" i="5"/>
  <c r="H100" i="5"/>
  <c r="H116" i="5"/>
  <c r="H125" i="5"/>
  <c r="H141" i="5"/>
  <c r="H157" i="5"/>
  <c r="H173" i="5"/>
  <c r="H180" i="5"/>
  <c r="H196" i="5"/>
  <c r="H212" i="5"/>
  <c r="H228" i="5"/>
  <c r="H239" i="5"/>
  <c r="H12" i="5"/>
  <c r="H28" i="5"/>
  <c r="H44" i="5"/>
  <c r="H60" i="5"/>
  <c r="H76" i="5"/>
  <c r="H92" i="5"/>
  <c r="H108" i="5"/>
  <c r="H133" i="5"/>
  <c r="H149" i="5"/>
  <c r="H165" i="5"/>
  <c r="H188" i="5"/>
  <c r="H204" i="5"/>
  <c r="H220" i="5"/>
  <c r="H271" i="5"/>
  <c r="H6" i="5"/>
  <c r="H14" i="5"/>
  <c r="H22" i="5"/>
  <c r="H30" i="5"/>
  <c r="H38" i="5"/>
  <c r="H46" i="5"/>
  <c r="H54" i="5"/>
  <c r="H62" i="5"/>
  <c r="H70" i="5"/>
  <c r="H78" i="5"/>
  <c r="H86" i="5"/>
  <c r="H94" i="5"/>
  <c r="H102" i="5"/>
  <c r="H110" i="5"/>
  <c r="H123" i="5"/>
  <c r="H131" i="5"/>
  <c r="H139" i="5"/>
  <c r="H147" i="5"/>
  <c r="H155" i="5"/>
  <c r="H163" i="5"/>
  <c r="H171" i="5"/>
  <c r="H182" i="5"/>
  <c r="H190" i="5"/>
  <c r="H198" i="5"/>
  <c r="H206" i="5"/>
  <c r="H214" i="5"/>
  <c r="H222" i="5"/>
  <c r="H230" i="5"/>
  <c r="H263" i="5"/>
  <c r="H10" i="5"/>
  <c r="H18" i="5"/>
  <c r="H26" i="5"/>
  <c r="H34" i="5"/>
  <c r="H42" i="5"/>
  <c r="H50" i="5"/>
  <c r="H58" i="5"/>
  <c r="H66" i="5"/>
  <c r="H74" i="5"/>
  <c r="H82" i="5"/>
  <c r="H90" i="5"/>
  <c r="H98" i="5"/>
  <c r="H106" i="5"/>
  <c r="H114" i="5"/>
  <c r="H119" i="5"/>
  <c r="H127" i="5"/>
  <c r="H135" i="5"/>
  <c r="H143" i="5"/>
  <c r="H151" i="5"/>
  <c r="H159" i="5"/>
  <c r="H167" i="5"/>
  <c r="H175" i="5"/>
  <c r="H178" i="5"/>
  <c r="H186" i="5"/>
  <c r="H194" i="5"/>
  <c r="H202" i="5"/>
  <c r="H210" i="5"/>
  <c r="H218" i="5"/>
  <c r="H226" i="5"/>
  <c r="H234" i="5"/>
  <c r="H247" i="5"/>
  <c r="H279" i="5"/>
  <c r="H5" i="5"/>
  <c r="H9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H73" i="5"/>
  <c r="H77" i="5"/>
  <c r="H81" i="5"/>
  <c r="H85" i="5"/>
  <c r="H89" i="5"/>
  <c r="H93" i="5"/>
  <c r="H97" i="5"/>
  <c r="H101" i="5"/>
  <c r="H105" i="5"/>
  <c r="H109" i="5"/>
  <c r="H113" i="5"/>
  <c r="H117" i="5"/>
  <c r="H118" i="5"/>
  <c r="H122" i="5"/>
  <c r="H126" i="5"/>
  <c r="H130" i="5"/>
  <c r="H134" i="5"/>
  <c r="H138" i="5"/>
  <c r="H142" i="5"/>
  <c r="H146" i="5"/>
  <c r="H150" i="5"/>
  <c r="H154" i="5"/>
  <c r="H158" i="5"/>
  <c r="H162" i="5"/>
  <c r="H166" i="5"/>
  <c r="H170" i="5"/>
  <c r="H174" i="5"/>
  <c r="H181" i="5"/>
  <c r="H185" i="5"/>
  <c r="H189" i="5"/>
  <c r="H193" i="5"/>
  <c r="H197" i="5"/>
  <c r="H201" i="5"/>
  <c r="H205" i="5"/>
  <c r="H209" i="5"/>
  <c r="H213" i="5"/>
  <c r="H217" i="5"/>
  <c r="H221" i="5"/>
  <c r="H225" i="5"/>
  <c r="H229" i="5"/>
  <c r="H233" i="5"/>
  <c r="H243" i="5"/>
  <c r="H259" i="5"/>
  <c r="H275" i="5"/>
  <c r="H3" i="5"/>
  <c r="H7" i="5"/>
  <c r="H11" i="5"/>
  <c r="H15" i="5"/>
  <c r="H19" i="5"/>
  <c r="H23" i="5"/>
  <c r="H27" i="5"/>
  <c r="H31" i="5"/>
  <c r="H35" i="5"/>
  <c r="H39" i="5"/>
  <c r="H43" i="5"/>
  <c r="H47" i="5"/>
  <c r="H51" i="5"/>
  <c r="H55" i="5"/>
  <c r="H59" i="5"/>
  <c r="H63" i="5"/>
  <c r="H67" i="5"/>
  <c r="H71" i="5"/>
  <c r="H75" i="5"/>
  <c r="H79" i="5"/>
  <c r="H83" i="5"/>
  <c r="H87" i="5"/>
  <c r="H91" i="5"/>
  <c r="H95" i="5"/>
  <c r="H99" i="5"/>
  <c r="H103" i="5"/>
  <c r="H107" i="5"/>
  <c r="H111" i="5"/>
  <c r="H115" i="5"/>
  <c r="H120" i="5"/>
  <c r="H124" i="5"/>
  <c r="H128" i="5"/>
  <c r="H132" i="5"/>
  <c r="H136" i="5"/>
  <c r="H140" i="5"/>
  <c r="H144" i="5"/>
  <c r="H148" i="5"/>
  <c r="H152" i="5"/>
  <c r="H156" i="5"/>
  <c r="H160" i="5"/>
  <c r="H164" i="5"/>
  <c r="H168" i="5"/>
  <c r="H172" i="5"/>
  <c r="H176" i="5"/>
  <c r="H179" i="5"/>
  <c r="H183" i="5"/>
  <c r="H187" i="5"/>
  <c r="H191" i="5"/>
  <c r="H195" i="5"/>
  <c r="H199" i="5"/>
  <c r="H203" i="5"/>
  <c r="H207" i="5"/>
  <c r="H211" i="5"/>
  <c r="H215" i="5"/>
  <c r="H219" i="5"/>
  <c r="H223" i="5"/>
  <c r="H227" i="5"/>
  <c r="H231" i="5"/>
  <c r="H235" i="5"/>
  <c r="H251" i="5"/>
  <c r="H267" i="5"/>
  <c r="H283" i="5"/>
  <c r="H241" i="5"/>
  <c r="H249" i="5"/>
  <c r="H257" i="5"/>
  <c r="H265" i="5"/>
  <c r="H273" i="5"/>
  <c r="H281" i="5"/>
  <c r="H237" i="5"/>
  <c r="H245" i="5"/>
  <c r="H253" i="5"/>
  <c r="H261" i="5"/>
  <c r="H269" i="5"/>
  <c r="H277" i="5"/>
  <c r="H285" i="5"/>
  <c r="H323" i="5"/>
  <c r="I323" i="5"/>
  <c r="H288" i="5"/>
  <c r="I288" i="5"/>
  <c r="H290" i="5"/>
  <c r="I290" i="5"/>
  <c r="H292" i="5"/>
  <c r="I292" i="5"/>
  <c r="H294" i="5"/>
  <c r="I294" i="5"/>
  <c r="H296" i="5"/>
  <c r="I296" i="5"/>
  <c r="H298" i="5"/>
  <c r="I298" i="5"/>
  <c r="H300" i="5"/>
  <c r="I300" i="5"/>
  <c r="H302" i="5"/>
  <c r="I302" i="5"/>
  <c r="H304" i="5"/>
  <c r="I304" i="5"/>
  <c r="H306" i="5"/>
  <c r="I306" i="5"/>
  <c r="H308" i="5"/>
  <c r="I308" i="5"/>
  <c r="H310" i="5"/>
  <c r="I310" i="5"/>
  <c r="H312" i="5"/>
  <c r="I312" i="5"/>
  <c r="H314" i="5"/>
  <c r="I314" i="5"/>
  <c r="H316" i="5"/>
  <c r="I316" i="5"/>
  <c r="H318" i="5"/>
  <c r="I318" i="5"/>
  <c r="H320" i="5"/>
  <c r="I320" i="5"/>
  <c r="H322" i="5"/>
  <c r="I322" i="5"/>
  <c r="H324" i="5"/>
  <c r="I324" i="5"/>
  <c r="H326" i="5"/>
  <c r="I326" i="5"/>
  <c r="H328" i="5"/>
  <c r="I328" i="5"/>
  <c r="H330" i="5"/>
  <c r="I330" i="5"/>
  <c r="H332" i="5"/>
  <c r="I332" i="5"/>
  <c r="H334" i="5"/>
  <c r="I334" i="5"/>
  <c r="H336" i="5"/>
  <c r="I336" i="5"/>
  <c r="H238" i="5"/>
  <c r="H242" i="5"/>
  <c r="H246" i="5"/>
  <c r="H250" i="5"/>
  <c r="H254" i="5"/>
  <c r="H258" i="5"/>
  <c r="H262" i="5"/>
  <c r="H266" i="5"/>
  <c r="H270" i="5"/>
  <c r="H274" i="5"/>
  <c r="H278" i="5"/>
  <c r="H282" i="5"/>
  <c r="H286" i="5"/>
  <c r="H289" i="5"/>
  <c r="I289" i="5"/>
  <c r="H291" i="5"/>
  <c r="I291" i="5"/>
  <c r="H293" i="5"/>
  <c r="I293" i="5"/>
  <c r="H295" i="5"/>
  <c r="I295" i="5"/>
  <c r="H297" i="5"/>
  <c r="I297" i="5"/>
  <c r="H299" i="5"/>
  <c r="I299" i="5"/>
  <c r="H301" i="5"/>
  <c r="I301" i="5"/>
  <c r="H303" i="5"/>
  <c r="I303" i="5"/>
  <c r="H305" i="5"/>
  <c r="I305" i="5"/>
  <c r="H307" i="5"/>
  <c r="I307" i="5"/>
  <c r="H309" i="5"/>
  <c r="I309" i="5"/>
  <c r="H311" i="5"/>
  <c r="I311" i="5"/>
  <c r="H313" i="5"/>
  <c r="I313" i="5"/>
  <c r="H315" i="5"/>
  <c r="I315" i="5"/>
  <c r="H317" i="5"/>
  <c r="I317" i="5"/>
  <c r="H319" i="5"/>
  <c r="I319" i="5"/>
  <c r="H321" i="5"/>
  <c r="I321" i="5"/>
  <c r="H325" i="5"/>
  <c r="I325" i="5"/>
  <c r="H327" i="5"/>
  <c r="I327" i="5"/>
  <c r="H329" i="5"/>
  <c r="I329" i="5"/>
  <c r="H331" i="5"/>
  <c r="I331" i="5"/>
  <c r="H333" i="5"/>
  <c r="I333" i="5"/>
  <c r="H335" i="5"/>
  <c r="I335" i="5"/>
  <c r="H236" i="5"/>
  <c r="H240" i="5"/>
  <c r="H244" i="5"/>
  <c r="H248" i="5"/>
  <c r="H252" i="5"/>
  <c r="H256" i="5"/>
  <c r="H260" i="5"/>
  <c r="H264" i="5"/>
  <c r="H268" i="5"/>
  <c r="H272" i="5"/>
  <c r="H276" i="5"/>
  <c r="H280" i="5"/>
  <c r="H284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2" i="5"/>
  <c r="G245" i="1"/>
  <c r="E226" i="5" s="1"/>
  <c r="G349" i="1"/>
  <c r="E330" i="5" s="1"/>
  <c r="E194" i="1" l="1"/>
  <c r="F131" i="1"/>
  <c r="G76" i="1"/>
  <c r="E63" i="5" s="1"/>
  <c r="G15" i="1"/>
  <c r="E2" i="5" s="1"/>
  <c r="F194" i="1"/>
  <c r="E131" i="1"/>
  <c r="F437" i="1"/>
  <c r="G193" i="1"/>
  <c r="E177" i="5" s="1"/>
  <c r="G436" i="1"/>
  <c r="E417" i="5" s="1"/>
  <c r="G398" i="1"/>
  <c r="E379" i="5" s="1"/>
  <c r="G385" i="1"/>
  <c r="E366" i="5" s="1"/>
  <c r="G346" i="1"/>
  <c r="E327" i="5" s="1"/>
  <c r="G347" i="1"/>
  <c r="E328" i="5" s="1"/>
  <c r="G348" i="1"/>
  <c r="E329" i="5" s="1"/>
  <c r="E439" i="1" l="1"/>
  <c r="F439" i="1"/>
  <c r="G192" i="1"/>
  <c r="E176" i="5" s="1"/>
  <c r="G191" i="1"/>
  <c r="E175" i="5" s="1"/>
  <c r="G190" i="1"/>
  <c r="E174" i="5" s="1"/>
  <c r="G189" i="1"/>
  <c r="E173" i="5" s="1"/>
  <c r="G188" i="1"/>
  <c r="E172" i="5" s="1"/>
  <c r="G187" i="1"/>
  <c r="E171" i="5" s="1"/>
  <c r="G186" i="1"/>
  <c r="E170" i="5" s="1"/>
  <c r="G185" i="1"/>
  <c r="E169" i="5" s="1"/>
  <c r="G184" i="1"/>
  <c r="E168" i="5" s="1"/>
  <c r="G183" i="1"/>
  <c r="E167" i="5" s="1"/>
  <c r="G182" i="1"/>
  <c r="E166" i="5" s="1"/>
  <c r="G181" i="1"/>
  <c r="E165" i="5" s="1"/>
  <c r="G180" i="1"/>
  <c r="E164" i="5" s="1"/>
  <c r="G179" i="1"/>
  <c r="E163" i="5" s="1"/>
  <c r="G130" i="1"/>
  <c r="E117" i="5" s="1"/>
  <c r="G438" i="1"/>
  <c r="E418" i="5" s="1"/>
  <c r="G199" i="1"/>
  <c r="E180" i="5" s="1"/>
  <c r="G200" i="1"/>
  <c r="E181" i="5" s="1"/>
  <c r="G201" i="1"/>
  <c r="E182" i="5" s="1"/>
  <c r="G202" i="1"/>
  <c r="E183" i="5" s="1"/>
  <c r="G203" i="1"/>
  <c r="E184" i="5" s="1"/>
  <c r="G204" i="1"/>
  <c r="E185" i="5" s="1"/>
  <c r="G205" i="1"/>
  <c r="E186" i="5" s="1"/>
  <c r="G206" i="1"/>
  <c r="E187" i="5" s="1"/>
  <c r="G207" i="1"/>
  <c r="E188" i="5" s="1"/>
  <c r="G208" i="1"/>
  <c r="E189" i="5" s="1"/>
  <c r="G209" i="1"/>
  <c r="E190" i="5" s="1"/>
  <c r="G210" i="1"/>
  <c r="E191" i="5" s="1"/>
  <c r="G211" i="1"/>
  <c r="E192" i="5" s="1"/>
  <c r="G212" i="1"/>
  <c r="E193" i="5" s="1"/>
  <c r="G213" i="1"/>
  <c r="E194" i="5" s="1"/>
  <c r="G214" i="1"/>
  <c r="E195" i="5" s="1"/>
  <c r="G215" i="1"/>
  <c r="E196" i="5" s="1"/>
  <c r="G216" i="1"/>
  <c r="E197" i="5" s="1"/>
  <c r="G217" i="1"/>
  <c r="E198" i="5" s="1"/>
  <c r="G218" i="1"/>
  <c r="E199" i="5" s="1"/>
  <c r="G219" i="1"/>
  <c r="E200" i="5" s="1"/>
  <c r="G220" i="1"/>
  <c r="E201" i="5" s="1"/>
  <c r="G221" i="1"/>
  <c r="E202" i="5" s="1"/>
  <c r="G222" i="1"/>
  <c r="E203" i="5" s="1"/>
  <c r="G223" i="1"/>
  <c r="E204" i="5" s="1"/>
  <c r="G224" i="1"/>
  <c r="E205" i="5" s="1"/>
  <c r="G225" i="1"/>
  <c r="E206" i="5" s="1"/>
  <c r="G226" i="1"/>
  <c r="E207" i="5" s="1"/>
  <c r="G227" i="1"/>
  <c r="E208" i="5" s="1"/>
  <c r="G228" i="1"/>
  <c r="E209" i="5" s="1"/>
  <c r="G229" i="1"/>
  <c r="E210" i="5" s="1"/>
  <c r="G230" i="1"/>
  <c r="E211" i="5" s="1"/>
  <c r="G231" i="1"/>
  <c r="E212" i="5" s="1"/>
  <c r="G232" i="1"/>
  <c r="E213" i="5" s="1"/>
  <c r="G233" i="1"/>
  <c r="E214" i="5" s="1"/>
  <c r="G234" i="1"/>
  <c r="E215" i="5" s="1"/>
  <c r="G235" i="1"/>
  <c r="E216" i="5" s="1"/>
  <c r="G236" i="1"/>
  <c r="E217" i="5" s="1"/>
  <c r="G237" i="1"/>
  <c r="E218" i="5" s="1"/>
  <c r="G238" i="1"/>
  <c r="E219" i="5" s="1"/>
  <c r="G239" i="1"/>
  <c r="E220" i="5" s="1"/>
  <c r="G240" i="1"/>
  <c r="E221" i="5" s="1"/>
  <c r="G241" i="1"/>
  <c r="E222" i="5" s="1"/>
  <c r="G242" i="1"/>
  <c r="E223" i="5" s="1"/>
  <c r="G243" i="1"/>
  <c r="E224" i="5" s="1"/>
  <c r="G244" i="1"/>
  <c r="E225" i="5" s="1"/>
  <c r="G246" i="1"/>
  <c r="E227" i="5" s="1"/>
  <c r="G247" i="1"/>
  <c r="E228" i="5" s="1"/>
  <c r="G248" i="1"/>
  <c r="E229" i="5" s="1"/>
  <c r="G249" i="1"/>
  <c r="E230" i="5" s="1"/>
  <c r="G250" i="1"/>
  <c r="E231" i="5" s="1"/>
  <c r="G251" i="1"/>
  <c r="E232" i="5" s="1"/>
  <c r="G252" i="1"/>
  <c r="E233" i="5" s="1"/>
  <c r="G253" i="1"/>
  <c r="E234" i="5" s="1"/>
  <c r="G254" i="1"/>
  <c r="E235" i="5" s="1"/>
  <c r="G255" i="1"/>
  <c r="E236" i="5" s="1"/>
  <c r="G256" i="1"/>
  <c r="E237" i="5" s="1"/>
  <c r="G257" i="1"/>
  <c r="E238" i="5" s="1"/>
  <c r="G258" i="1"/>
  <c r="E239" i="5" s="1"/>
  <c r="G259" i="1"/>
  <c r="E240" i="5" s="1"/>
  <c r="G260" i="1"/>
  <c r="E241" i="5" s="1"/>
  <c r="G261" i="1"/>
  <c r="E242" i="5" s="1"/>
  <c r="G262" i="1"/>
  <c r="E243" i="5" s="1"/>
  <c r="G263" i="1"/>
  <c r="E244" i="5" s="1"/>
  <c r="G264" i="1"/>
  <c r="E245" i="5" s="1"/>
  <c r="G265" i="1"/>
  <c r="E246" i="5" s="1"/>
  <c r="G266" i="1"/>
  <c r="E247" i="5" s="1"/>
  <c r="G267" i="1"/>
  <c r="E248" i="5" s="1"/>
  <c r="G268" i="1"/>
  <c r="E249" i="5" s="1"/>
  <c r="G269" i="1"/>
  <c r="E250" i="5" s="1"/>
  <c r="G270" i="1"/>
  <c r="E251" i="5" s="1"/>
  <c r="G271" i="1"/>
  <c r="E252" i="5" s="1"/>
  <c r="G272" i="1"/>
  <c r="E253" i="5" s="1"/>
  <c r="G273" i="1"/>
  <c r="E254" i="5" s="1"/>
  <c r="G274" i="1"/>
  <c r="E255" i="5" s="1"/>
  <c r="G275" i="1"/>
  <c r="E256" i="5" s="1"/>
  <c r="G276" i="1"/>
  <c r="E257" i="5" s="1"/>
  <c r="G277" i="1"/>
  <c r="E258" i="5" s="1"/>
  <c r="G278" i="1"/>
  <c r="E259" i="5" s="1"/>
  <c r="G279" i="1"/>
  <c r="E260" i="5" s="1"/>
  <c r="G280" i="1"/>
  <c r="E261" i="5" s="1"/>
  <c r="G281" i="1"/>
  <c r="E262" i="5" s="1"/>
  <c r="G282" i="1"/>
  <c r="E263" i="5" s="1"/>
  <c r="G283" i="1"/>
  <c r="E264" i="5" s="1"/>
  <c r="G284" i="1"/>
  <c r="E265" i="5" s="1"/>
  <c r="G285" i="1"/>
  <c r="E266" i="5" s="1"/>
  <c r="G286" i="1"/>
  <c r="E267" i="5" s="1"/>
  <c r="G287" i="1"/>
  <c r="E268" i="5" s="1"/>
  <c r="G288" i="1"/>
  <c r="E269" i="5" s="1"/>
  <c r="G289" i="1"/>
  <c r="E270" i="5" s="1"/>
  <c r="G290" i="1"/>
  <c r="E271" i="5" s="1"/>
  <c r="G291" i="1"/>
  <c r="E272" i="5" s="1"/>
  <c r="G292" i="1"/>
  <c r="E273" i="5" s="1"/>
  <c r="G293" i="1"/>
  <c r="E274" i="5" s="1"/>
  <c r="G294" i="1"/>
  <c r="E275" i="5" s="1"/>
  <c r="G295" i="1"/>
  <c r="E276" i="5" s="1"/>
  <c r="G296" i="1"/>
  <c r="E277" i="5" s="1"/>
  <c r="G297" i="1"/>
  <c r="E278" i="5" s="1"/>
  <c r="G298" i="1"/>
  <c r="E279" i="5" s="1"/>
  <c r="G299" i="1"/>
  <c r="E280" i="5" s="1"/>
  <c r="G300" i="1"/>
  <c r="E281" i="5" s="1"/>
  <c r="G301" i="1"/>
  <c r="E282" i="5" s="1"/>
  <c r="G302" i="1"/>
  <c r="E283" i="5" s="1"/>
  <c r="G303" i="1"/>
  <c r="E284" i="5" s="1"/>
  <c r="G304" i="1"/>
  <c r="E285" i="5" s="1"/>
  <c r="G305" i="1"/>
  <c r="E286" i="5" s="1"/>
  <c r="G306" i="1"/>
  <c r="E287" i="5" s="1"/>
  <c r="G307" i="1"/>
  <c r="E288" i="5" s="1"/>
  <c r="G308" i="1"/>
  <c r="E289" i="5" s="1"/>
  <c r="G309" i="1"/>
  <c r="E290" i="5" s="1"/>
  <c r="G310" i="1"/>
  <c r="E291" i="5" s="1"/>
  <c r="G311" i="1"/>
  <c r="E292" i="5" s="1"/>
  <c r="G312" i="1"/>
  <c r="E293" i="5" s="1"/>
  <c r="G313" i="1"/>
  <c r="E294" i="5" s="1"/>
  <c r="G314" i="1"/>
  <c r="E295" i="5" s="1"/>
  <c r="G315" i="1"/>
  <c r="E296" i="5" s="1"/>
  <c r="G316" i="1"/>
  <c r="E297" i="5" s="1"/>
  <c r="G317" i="1"/>
  <c r="E298" i="5" s="1"/>
  <c r="G318" i="1"/>
  <c r="E299" i="5" s="1"/>
  <c r="G319" i="1"/>
  <c r="E300" i="5" s="1"/>
  <c r="G320" i="1"/>
  <c r="E301" i="5" s="1"/>
  <c r="G321" i="1"/>
  <c r="E302" i="5" s="1"/>
  <c r="G322" i="1"/>
  <c r="E303" i="5" s="1"/>
  <c r="G323" i="1"/>
  <c r="E304" i="5" s="1"/>
  <c r="G324" i="1"/>
  <c r="E305" i="5" s="1"/>
  <c r="G325" i="1"/>
  <c r="E306" i="5" s="1"/>
  <c r="G326" i="1"/>
  <c r="E307" i="5" s="1"/>
  <c r="G327" i="1"/>
  <c r="E308" i="5" s="1"/>
  <c r="G328" i="1"/>
  <c r="E309" i="5" s="1"/>
  <c r="G329" i="1"/>
  <c r="E310" i="5" s="1"/>
  <c r="G330" i="1"/>
  <c r="E311" i="5" s="1"/>
  <c r="G331" i="1"/>
  <c r="E312" i="5" s="1"/>
  <c r="G332" i="1"/>
  <c r="E313" i="5" s="1"/>
  <c r="G333" i="1"/>
  <c r="E314" i="5" s="1"/>
  <c r="G334" i="1"/>
  <c r="E315" i="5" s="1"/>
  <c r="G335" i="1"/>
  <c r="E316" i="5" s="1"/>
  <c r="G336" i="1"/>
  <c r="E317" i="5" s="1"/>
  <c r="G337" i="1"/>
  <c r="E318" i="5" s="1"/>
  <c r="G338" i="1"/>
  <c r="E319" i="5" s="1"/>
  <c r="G339" i="1"/>
  <c r="E320" i="5" s="1"/>
  <c r="G340" i="1"/>
  <c r="E321" i="5" s="1"/>
  <c r="G341" i="1"/>
  <c r="E322" i="5" s="1"/>
  <c r="G342" i="1"/>
  <c r="E323" i="5" s="1"/>
  <c r="G343" i="1"/>
  <c r="E324" i="5" s="1"/>
  <c r="G344" i="1"/>
  <c r="E325" i="5" s="1"/>
  <c r="G345" i="1"/>
  <c r="E326" i="5" s="1"/>
  <c r="G350" i="1"/>
  <c r="E331" i="5" s="1"/>
  <c r="G351" i="1"/>
  <c r="E332" i="5" s="1"/>
  <c r="G352" i="1"/>
  <c r="E333" i="5" s="1"/>
  <c r="G353" i="1"/>
  <c r="E334" i="5" s="1"/>
  <c r="G354" i="1"/>
  <c r="E335" i="5" s="1"/>
  <c r="G355" i="1"/>
  <c r="E336" i="5" s="1"/>
  <c r="G356" i="1"/>
  <c r="E337" i="5" s="1"/>
  <c r="G357" i="1"/>
  <c r="E338" i="5" s="1"/>
  <c r="G358" i="1"/>
  <c r="E339" i="5" s="1"/>
  <c r="G359" i="1"/>
  <c r="E340" i="5" s="1"/>
  <c r="G360" i="1"/>
  <c r="E341" i="5" s="1"/>
  <c r="G361" i="1"/>
  <c r="E342" i="5" s="1"/>
  <c r="G362" i="1"/>
  <c r="E343" i="5" s="1"/>
  <c r="G363" i="1"/>
  <c r="E344" i="5" s="1"/>
  <c r="G364" i="1"/>
  <c r="E345" i="5" s="1"/>
  <c r="G365" i="1"/>
  <c r="E346" i="5" s="1"/>
  <c r="G366" i="1"/>
  <c r="E347" i="5" s="1"/>
  <c r="G367" i="1"/>
  <c r="E348" i="5" s="1"/>
  <c r="G368" i="1"/>
  <c r="E349" i="5" s="1"/>
  <c r="G369" i="1"/>
  <c r="E350" i="5" s="1"/>
  <c r="G370" i="1"/>
  <c r="E351" i="5" s="1"/>
  <c r="G371" i="1"/>
  <c r="E352" i="5" s="1"/>
  <c r="G372" i="1"/>
  <c r="E353" i="5" s="1"/>
  <c r="G373" i="1"/>
  <c r="E354" i="5" s="1"/>
  <c r="G374" i="1"/>
  <c r="E355" i="5" s="1"/>
  <c r="G375" i="1"/>
  <c r="E356" i="5" s="1"/>
  <c r="G376" i="1"/>
  <c r="E357" i="5" s="1"/>
  <c r="G377" i="1"/>
  <c r="E358" i="5" s="1"/>
  <c r="G378" i="1"/>
  <c r="E359" i="5" s="1"/>
  <c r="G379" i="1"/>
  <c r="E360" i="5" s="1"/>
  <c r="G380" i="1"/>
  <c r="E361" i="5" s="1"/>
  <c r="G381" i="1"/>
  <c r="E362" i="5" s="1"/>
  <c r="G382" i="1"/>
  <c r="E363" i="5" s="1"/>
  <c r="G383" i="1"/>
  <c r="E364" i="5" s="1"/>
  <c r="G384" i="1"/>
  <c r="E365" i="5" s="1"/>
  <c r="G386" i="1"/>
  <c r="E367" i="5" s="1"/>
  <c r="G387" i="1"/>
  <c r="E368" i="5" s="1"/>
  <c r="G388" i="1"/>
  <c r="E369" i="5" s="1"/>
  <c r="G389" i="1"/>
  <c r="E370" i="5" s="1"/>
  <c r="G390" i="1"/>
  <c r="E371" i="5" s="1"/>
  <c r="G391" i="1"/>
  <c r="E372" i="5" s="1"/>
  <c r="G392" i="1"/>
  <c r="E373" i="5" s="1"/>
  <c r="G393" i="1"/>
  <c r="E374" i="5" s="1"/>
  <c r="G394" i="1"/>
  <c r="E375" i="5" s="1"/>
  <c r="G395" i="1"/>
  <c r="E376" i="5" s="1"/>
  <c r="G396" i="1"/>
  <c r="E377" i="5" s="1"/>
  <c r="G397" i="1"/>
  <c r="E378" i="5" s="1"/>
  <c r="G400" i="1"/>
  <c r="E381" i="5" s="1"/>
  <c r="G399" i="1"/>
  <c r="E380" i="5" s="1"/>
  <c r="G401" i="1"/>
  <c r="E382" i="5" s="1"/>
  <c r="G402" i="1"/>
  <c r="E383" i="5" s="1"/>
  <c r="G403" i="1"/>
  <c r="E384" i="5" s="1"/>
  <c r="G404" i="1"/>
  <c r="E385" i="5" s="1"/>
  <c r="G405" i="1"/>
  <c r="E386" i="5" s="1"/>
  <c r="G406" i="1"/>
  <c r="E387" i="5" s="1"/>
  <c r="G407" i="1"/>
  <c r="E388" i="5" s="1"/>
  <c r="G408" i="1"/>
  <c r="E389" i="5" s="1"/>
  <c r="G409" i="1"/>
  <c r="E390" i="5" s="1"/>
  <c r="G410" i="1"/>
  <c r="E391" i="5" s="1"/>
  <c r="G411" i="1"/>
  <c r="E392" i="5" s="1"/>
  <c r="G412" i="1"/>
  <c r="E393" i="5" s="1"/>
  <c r="G413" i="1"/>
  <c r="E394" i="5" s="1"/>
  <c r="G414" i="1"/>
  <c r="E395" i="5" s="1"/>
  <c r="G415" i="1"/>
  <c r="E396" i="5" s="1"/>
  <c r="G416" i="1"/>
  <c r="E397" i="5" s="1"/>
  <c r="G417" i="1"/>
  <c r="E398" i="5" s="1"/>
  <c r="G418" i="1"/>
  <c r="E399" i="5" s="1"/>
  <c r="G419" i="1"/>
  <c r="E400" i="5" s="1"/>
  <c r="G420" i="1"/>
  <c r="E401" i="5" s="1"/>
  <c r="G421" i="1"/>
  <c r="E402" i="5" s="1"/>
  <c r="G422" i="1"/>
  <c r="E403" i="5" s="1"/>
  <c r="G423" i="1"/>
  <c r="E404" i="5" s="1"/>
  <c r="G424" i="1"/>
  <c r="E405" i="5" s="1"/>
  <c r="G425" i="1"/>
  <c r="E406" i="5" s="1"/>
  <c r="G426" i="1"/>
  <c r="E407" i="5" s="1"/>
  <c r="G427" i="1"/>
  <c r="E408" i="5" s="1"/>
  <c r="G428" i="1"/>
  <c r="E409" i="5" s="1"/>
  <c r="G429" i="1"/>
  <c r="E410" i="5" s="1"/>
  <c r="G430" i="1"/>
  <c r="E411" i="5" s="1"/>
  <c r="G431" i="1"/>
  <c r="E412" i="5" s="1"/>
  <c r="G432" i="1"/>
  <c r="E413" i="5" s="1"/>
  <c r="G433" i="1"/>
  <c r="E414" i="5" s="1"/>
  <c r="G434" i="1"/>
  <c r="E415" i="5" s="1"/>
  <c r="G435" i="1"/>
  <c r="E416" i="5" s="1"/>
  <c r="G158" i="1"/>
  <c r="E142" i="5" s="1"/>
  <c r="G16" i="1"/>
  <c r="E3" i="5" s="1"/>
  <c r="G17" i="1"/>
  <c r="E4" i="5" s="1"/>
  <c r="G18" i="1"/>
  <c r="E5" i="5" s="1"/>
  <c r="G19" i="1"/>
  <c r="E6" i="5" s="1"/>
  <c r="G20" i="1"/>
  <c r="E7" i="5" s="1"/>
  <c r="G21" i="1"/>
  <c r="E8" i="5" s="1"/>
  <c r="G22" i="1"/>
  <c r="E9" i="5" s="1"/>
  <c r="G23" i="1"/>
  <c r="E10" i="5" s="1"/>
  <c r="G24" i="1"/>
  <c r="E11" i="5" s="1"/>
  <c r="G25" i="1"/>
  <c r="E12" i="5" s="1"/>
  <c r="G26" i="1"/>
  <c r="E13" i="5" s="1"/>
  <c r="G27" i="1"/>
  <c r="E14" i="5" s="1"/>
  <c r="G28" i="1"/>
  <c r="E15" i="5" s="1"/>
  <c r="G29" i="1"/>
  <c r="E16" i="5" s="1"/>
  <c r="G30" i="1"/>
  <c r="E17" i="5" s="1"/>
  <c r="G31" i="1"/>
  <c r="E18" i="5" s="1"/>
  <c r="G32" i="1"/>
  <c r="E19" i="5" s="1"/>
  <c r="G33" i="1"/>
  <c r="E20" i="5" s="1"/>
  <c r="G34" i="1"/>
  <c r="E21" i="5" s="1"/>
  <c r="G35" i="1"/>
  <c r="E22" i="5" s="1"/>
  <c r="G36" i="1"/>
  <c r="E23" i="5" s="1"/>
  <c r="G37" i="1"/>
  <c r="E24" i="5" s="1"/>
  <c r="G38" i="1"/>
  <c r="E25" i="5" s="1"/>
  <c r="G39" i="1"/>
  <c r="E26" i="5" s="1"/>
  <c r="G40" i="1"/>
  <c r="E27" i="5" s="1"/>
  <c r="G41" i="1"/>
  <c r="E28" i="5" s="1"/>
  <c r="G42" i="1"/>
  <c r="E29" i="5" s="1"/>
  <c r="G43" i="1"/>
  <c r="E30" i="5" s="1"/>
  <c r="G44" i="1"/>
  <c r="E31" i="5" s="1"/>
  <c r="G45" i="1"/>
  <c r="E32" i="5" s="1"/>
  <c r="G46" i="1"/>
  <c r="E33" i="5" s="1"/>
  <c r="G47" i="1"/>
  <c r="E34" i="5" s="1"/>
  <c r="G48" i="1"/>
  <c r="E35" i="5" s="1"/>
  <c r="G49" i="1"/>
  <c r="E36" i="5" s="1"/>
  <c r="G50" i="1"/>
  <c r="E37" i="5" s="1"/>
  <c r="G51" i="1"/>
  <c r="E38" i="5" s="1"/>
  <c r="G52" i="1"/>
  <c r="E39" i="5" s="1"/>
  <c r="G53" i="1"/>
  <c r="E40" i="5" s="1"/>
  <c r="G54" i="1"/>
  <c r="E41" i="5" s="1"/>
  <c r="G55" i="1"/>
  <c r="E42" i="5" s="1"/>
  <c r="G56" i="1"/>
  <c r="E43" i="5" s="1"/>
  <c r="G57" i="1"/>
  <c r="E44" i="5" s="1"/>
  <c r="G58" i="1"/>
  <c r="E45" i="5" s="1"/>
  <c r="G59" i="1"/>
  <c r="E46" i="5" s="1"/>
  <c r="G60" i="1"/>
  <c r="E47" i="5" s="1"/>
  <c r="G61" i="1"/>
  <c r="E48" i="5" s="1"/>
  <c r="G62" i="1"/>
  <c r="E49" i="5" s="1"/>
  <c r="G63" i="1"/>
  <c r="E50" i="5" s="1"/>
  <c r="G64" i="1"/>
  <c r="E51" i="5" s="1"/>
  <c r="G65" i="1"/>
  <c r="E52" i="5" s="1"/>
  <c r="G66" i="1"/>
  <c r="E53" i="5" s="1"/>
  <c r="G67" i="1"/>
  <c r="E54" i="5" s="1"/>
  <c r="G68" i="1"/>
  <c r="E55" i="5" s="1"/>
  <c r="G69" i="1"/>
  <c r="E56" i="5" s="1"/>
  <c r="G70" i="1"/>
  <c r="E57" i="5" s="1"/>
  <c r="G71" i="1"/>
  <c r="E58" i="5" s="1"/>
  <c r="G72" i="1"/>
  <c r="E59" i="5" s="1"/>
  <c r="G73" i="1"/>
  <c r="E60" i="5" s="1"/>
  <c r="G74" i="1"/>
  <c r="E61" i="5" s="1"/>
  <c r="G75" i="1"/>
  <c r="E62" i="5" s="1"/>
  <c r="G77" i="1"/>
  <c r="E64" i="5" s="1"/>
  <c r="G78" i="1"/>
  <c r="E65" i="5" s="1"/>
  <c r="G79" i="1"/>
  <c r="E66" i="5" s="1"/>
  <c r="G80" i="1"/>
  <c r="E67" i="5" s="1"/>
  <c r="G81" i="1"/>
  <c r="E68" i="5" s="1"/>
  <c r="G82" i="1"/>
  <c r="E69" i="5" s="1"/>
  <c r="G83" i="1"/>
  <c r="E70" i="5" s="1"/>
  <c r="G84" i="1"/>
  <c r="E71" i="5" s="1"/>
  <c r="G85" i="1"/>
  <c r="E72" i="5" s="1"/>
  <c r="G86" i="1"/>
  <c r="E73" i="5" s="1"/>
  <c r="G87" i="1"/>
  <c r="E74" i="5" s="1"/>
  <c r="G88" i="1"/>
  <c r="E75" i="5" s="1"/>
  <c r="G89" i="1"/>
  <c r="E76" i="5" s="1"/>
  <c r="G90" i="1"/>
  <c r="E77" i="5" s="1"/>
  <c r="G91" i="1"/>
  <c r="E78" i="5" s="1"/>
  <c r="G92" i="1"/>
  <c r="E79" i="5" s="1"/>
  <c r="G93" i="1"/>
  <c r="E80" i="5" s="1"/>
  <c r="G94" i="1"/>
  <c r="E81" i="5" s="1"/>
  <c r="G95" i="1"/>
  <c r="E82" i="5" s="1"/>
  <c r="G96" i="1"/>
  <c r="E83" i="5" s="1"/>
  <c r="G97" i="1"/>
  <c r="E84" i="5" s="1"/>
  <c r="G98" i="1"/>
  <c r="E85" i="5" s="1"/>
  <c r="G99" i="1"/>
  <c r="E86" i="5" s="1"/>
  <c r="G100" i="1"/>
  <c r="E87" i="5" s="1"/>
  <c r="G101" i="1"/>
  <c r="E88" i="5" s="1"/>
  <c r="G102" i="1"/>
  <c r="E89" i="5" s="1"/>
  <c r="G103" i="1"/>
  <c r="E90" i="5" s="1"/>
  <c r="G104" i="1"/>
  <c r="E91" i="5" s="1"/>
  <c r="G105" i="1"/>
  <c r="E92" i="5" s="1"/>
  <c r="G106" i="1"/>
  <c r="E93" i="5" s="1"/>
  <c r="G107" i="1"/>
  <c r="E94" i="5" s="1"/>
  <c r="G108" i="1"/>
  <c r="E95" i="5" s="1"/>
  <c r="G109" i="1"/>
  <c r="E96" i="5" s="1"/>
  <c r="G110" i="1"/>
  <c r="E97" i="5" s="1"/>
  <c r="G111" i="1"/>
  <c r="E98" i="5" s="1"/>
  <c r="G112" i="1"/>
  <c r="E99" i="5" s="1"/>
  <c r="G113" i="1"/>
  <c r="E100" i="5" s="1"/>
  <c r="G114" i="1"/>
  <c r="E101" i="5" s="1"/>
  <c r="G115" i="1"/>
  <c r="E102" i="5" s="1"/>
  <c r="G116" i="1"/>
  <c r="E103" i="5" s="1"/>
  <c r="G117" i="1"/>
  <c r="E104" i="5" s="1"/>
  <c r="G118" i="1"/>
  <c r="E105" i="5" s="1"/>
  <c r="G119" i="1"/>
  <c r="E106" i="5" s="1"/>
  <c r="G120" i="1"/>
  <c r="E107" i="5" s="1"/>
  <c r="G121" i="1"/>
  <c r="E108" i="5" s="1"/>
  <c r="G122" i="1"/>
  <c r="E109" i="5" s="1"/>
  <c r="G123" i="1"/>
  <c r="E110" i="5" s="1"/>
  <c r="G124" i="1"/>
  <c r="E111" i="5" s="1"/>
  <c r="G125" i="1"/>
  <c r="E112" i="5" s="1"/>
  <c r="G126" i="1"/>
  <c r="E113" i="5" s="1"/>
  <c r="G127" i="1"/>
  <c r="E114" i="5" s="1"/>
  <c r="G128" i="1"/>
  <c r="E115" i="5" s="1"/>
  <c r="G129" i="1"/>
  <c r="E116" i="5" s="1"/>
  <c r="G134" i="1"/>
  <c r="E118" i="5" s="1"/>
  <c r="G135" i="1"/>
  <c r="E119" i="5" s="1"/>
  <c r="G136" i="1"/>
  <c r="E120" i="5" s="1"/>
  <c r="G137" i="1"/>
  <c r="E121" i="5" s="1"/>
  <c r="G138" i="1"/>
  <c r="E122" i="5" s="1"/>
  <c r="G139" i="1"/>
  <c r="E123" i="5" s="1"/>
  <c r="G140" i="1"/>
  <c r="E124" i="5" s="1"/>
  <c r="G141" i="1"/>
  <c r="E125" i="5" s="1"/>
  <c r="G142" i="1"/>
  <c r="E126" i="5" s="1"/>
  <c r="G143" i="1"/>
  <c r="E127" i="5" s="1"/>
  <c r="G144" i="1"/>
  <c r="E128" i="5" s="1"/>
  <c r="G145" i="1"/>
  <c r="E129" i="5" s="1"/>
  <c r="G146" i="1"/>
  <c r="E130" i="5" s="1"/>
  <c r="G147" i="1"/>
  <c r="E131" i="5" s="1"/>
  <c r="G148" i="1"/>
  <c r="E132" i="5" s="1"/>
  <c r="G149" i="1"/>
  <c r="E133" i="5" s="1"/>
  <c r="G150" i="1"/>
  <c r="E134" i="5" s="1"/>
  <c r="G151" i="1"/>
  <c r="E135" i="5" s="1"/>
  <c r="G152" i="1"/>
  <c r="E136" i="5" s="1"/>
  <c r="G153" i="1"/>
  <c r="E137" i="5" s="1"/>
  <c r="G154" i="1"/>
  <c r="E138" i="5" s="1"/>
  <c r="G155" i="1"/>
  <c r="E139" i="5" s="1"/>
  <c r="G156" i="1"/>
  <c r="E140" i="5" s="1"/>
  <c r="G157" i="1"/>
  <c r="E141" i="5" s="1"/>
  <c r="G159" i="1"/>
  <c r="E143" i="5" s="1"/>
  <c r="G160" i="1"/>
  <c r="E144" i="5" s="1"/>
  <c r="G161" i="1"/>
  <c r="E145" i="5" s="1"/>
  <c r="G162" i="1"/>
  <c r="E146" i="5" s="1"/>
  <c r="G163" i="1"/>
  <c r="E147" i="5" s="1"/>
  <c r="G164" i="1"/>
  <c r="E148" i="5" s="1"/>
  <c r="G165" i="1"/>
  <c r="E149" i="5" s="1"/>
  <c r="G166" i="1"/>
  <c r="E150" i="5" s="1"/>
  <c r="G167" i="1"/>
  <c r="E151" i="5" s="1"/>
  <c r="G168" i="1"/>
  <c r="E152" i="5" s="1"/>
  <c r="G169" i="1"/>
  <c r="E153" i="5" s="1"/>
  <c r="G170" i="1"/>
  <c r="E154" i="5" s="1"/>
  <c r="G171" i="1"/>
  <c r="E155" i="5" s="1"/>
  <c r="G172" i="1"/>
  <c r="E156" i="5" s="1"/>
  <c r="G173" i="1"/>
  <c r="E157" i="5" s="1"/>
  <c r="G174" i="1"/>
  <c r="E158" i="5" s="1"/>
  <c r="G175" i="1"/>
  <c r="E159" i="5" s="1"/>
  <c r="G176" i="1"/>
  <c r="E160" i="5" s="1"/>
  <c r="G177" i="1"/>
  <c r="E161" i="5" s="1"/>
  <c r="G178" i="1"/>
  <c r="E162" i="5" s="1"/>
  <c r="G197" i="1"/>
  <c r="E178" i="5" s="1"/>
  <c r="G198" i="1"/>
  <c r="E179" i="5" s="1"/>
  <c r="G131" i="1" l="1"/>
  <c r="G437" i="1"/>
  <c r="G194" i="1"/>
  <c r="G439" i="1" l="1"/>
</calcChain>
</file>

<file path=xl/sharedStrings.xml><?xml version="1.0" encoding="utf-8"?>
<sst xmlns="http://schemas.openxmlformats.org/spreadsheetml/2006/main" count="1363" uniqueCount="928">
  <si>
    <t>MISSOURI COORDINATING BOARD FOR HIGHER EDUCATION</t>
  </si>
  <si>
    <t>GEOGRAPHIC ORIGIN OF UNDERGRADUATE STUDENTS</t>
  </si>
  <si>
    <t>DHE07-1</t>
  </si>
  <si>
    <t>Code</t>
  </si>
  <si>
    <t>(A)</t>
  </si>
  <si>
    <t>(B)</t>
  </si>
  <si>
    <t>(C)</t>
  </si>
  <si>
    <t>Mississippi</t>
  </si>
  <si>
    <t>Subtotal Missouri</t>
  </si>
  <si>
    <t>Out-of-State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</si>
  <si>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</si>
  <si>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</si>
  <si>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</si>
  <si>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</si>
  <si>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</si>
  <si>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</si>
  <si>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</si>
  <si>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</si>
  <si>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</si>
  <si>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</si>
  <si>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</si>
  <si>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</si>
  <si>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</si>
  <si>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</si>
  <si>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</si>
  <si>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</si>
  <si>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</si>
  <si>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</si>
  <si>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</si>
  <si>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</si>
  <si>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</si>
  <si>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</si>
  <si>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</si>
  <si>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</si>
  <si>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</si>
  <si>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</si>
  <si>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</si>
  <si>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</si>
  <si>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</si>
  <si>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</si>
  <si>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</si>
  <si>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</si>
  <si>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</si>
  <si>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</si>
  <si>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</si>
  <si>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</si>
  <si>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</si>
  <si>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</si>
  <si>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</si>
  <si>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</si>
  <si>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</si>
  <si>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</si>
  <si>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</si>
  <si>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</si>
  <si>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Subtotal Out-of-State</t>
  </si>
  <si>
    <t>Foreign Countries</t>
  </si>
  <si>
    <t>Unknown</t>
  </si>
  <si>
    <t>Grand Total</t>
  </si>
  <si>
    <t>Completed by:</t>
  </si>
  <si>
    <t>Institution:</t>
  </si>
  <si>
    <t>Reporting Period:</t>
  </si>
  <si>
    <t>Telephone:</t>
  </si>
  <si>
    <t>Date Completed:</t>
  </si>
  <si>
    <t>College of the Ozarks</t>
  </si>
  <si>
    <t>Cottey College</t>
  </si>
  <si>
    <t>Culver-Stockton College</t>
  </si>
  <si>
    <t>Drury University</t>
  </si>
  <si>
    <t>Evangel University</t>
  </si>
  <si>
    <t>Maryville University of Saint Louis</t>
  </si>
  <si>
    <t>Missouri Baptist University</t>
  </si>
  <si>
    <t>Missouri Valley College</t>
  </si>
  <si>
    <t>Southwest Baptist University</t>
  </si>
  <si>
    <t>Stephens College</t>
  </si>
  <si>
    <t>Washington University in St Louis</t>
  </si>
  <si>
    <t>William Jewell College</t>
  </si>
  <si>
    <t>Geographic Origin Description</t>
  </si>
  <si>
    <t>All Other Undergraduates</t>
  </si>
  <si>
    <t>Total Undergraduates</t>
  </si>
  <si>
    <t>First-time, Degree-seeking Undergraduates</t>
  </si>
  <si>
    <t>29001</t>
  </si>
  <si>
    <t>29003</t>
  </si>
  <si>
    <t>29005</t>
  </si>
  <si>
    <t>29007</t>
  </si>
  <si>
    <t>29009</t>
  </si>
  <si>
    <t>29011</t>
  </si>
  <si>
    <t>29013</t>
  </si>
  <si>
    <t>29015</t>
  </si>
  <si>
    <t>29017</t>
  </si>
  <si>
    <t>29019</t>
  </si>
  <si>
    <t>29021</t>
  </si>
  <si>
    <t>29023</t>
  </si>
  <si>
    <t>29025</t>
  </si>
  <si>
    <t>29027</t>
  </si>
  <si>
    <t>29029</t>
  </si>
  <si>
    <t>29031</t>
  </si>
  <si>
    <t>29033</t>
  </si>
  <si>
    <t>29035</t>
  </si>
  <si>
    <t>29037</t>
  </si>
  <si>
    <t>29039</t>
  </si>
  <si>
    <t>29041</t>
  </si>
  <si>
    <t>29043</t>
  </si>
  <si>
    <t>29045</t>
  </si>
  <si>
    <t>29047</t>
  </si>
  <si>
    <t>29049</t>
  </si>
  <si>
    <t>29051</t>
  </si>
  <si>
    <t>29053</t>
  </si>
  <si>
    <t>29055</t>
  </si>
  <si>
    <t>29057</t>
  </si>
  <si>
    <t>29059</t>
  </si>
  <si>
    <t>29061</t>
  </si>
  <si>
    <t>29063</t>
  </si>
  <si>
    <t>29065</t>
  </si>
  <si>
    <t>29067</t>
  </si>
  <si>
    <t>29069</t>
  </si>
  <si>
    <t>29071</t>
  </si>
  <si>
    <t>29073</t>
  </si>
  <si>
    <t>29075</t>
  </si>
  <si>
    <t>29077</t>
  </si>
  <si>
    <t>29079</t>
  </si>
  <si>
    <t>29081</t>
  </si>
  <si>
    <t>29083</t>
  </si>
  <si>
    <t>29085</t>
  </si>
  <si>
    <t>29087</t>
  </si>
  <si>
    <t>29089</t>
  </si>
  <si>
    <t>29091</t>
  </si>
  <si>
    <t>29093</t>
  </si>
  <si>
    <t>29095</t>
  </si>
  <si>
    <t>29097</t>
  </si>
  <si>
    <t>29099</t>
  </si>
  <si>
    <t>29101</t>
  </si>
  <si>
    <t>29103</t>
  </si>
  <si>
    <t>29105</t>
  </si>
  <si>
    <t>29107</t>
  </si>
  <si>
    <t>29109</t>
  </si>
  <si>
    <t>29111</t>
  </si>
  <si>
    <t>29113</t>
  </si>
  <si>
    <t>29115</t>
  </si>
  <si>
    <t>29117</t>
  </si>
  <si>
    <t>29121</t>
  </si>
  <si>
    <t>29123</t>
  </si>
  <si>
    <t>29125</t>
  </si>
  <si>
    <t>29127</t>
  </si>
  <si>
    <t>29119</t>
  </si>
  <si>
    <t>29129</t>
  </si>
  <si>
    <t>29131</t>
  </si>
  <si>
    <t>29133</t>
  </si>
  <si>
    <t>29135</t>
  </si>
  <si>
    <t>29137</t>
  </si>
  <si>
    <t>29139</t>
  </si>
  <si>
    <t>29141</t>
  </si>
  <si>
    <t>29143</t>
  </si>
  <si>
    <t>29145</t>
  </si>
  <si>
    <t>29147</t>
  </si>
  <si>
    <t>29149</t>
  </si>
  <si>
    <t>29151</t>
  </si>
  <si>
    <t>29153</t>
  </si>
  <si>
    <t>29155</t>
  </si>
  <si>
    <t>29157</t>
  </si>
  <si>
    <t>29159</t>
  </si>
  <si>
    <t>29161</t>
  </si>
  <si>
    <t>29163</t>
  </si>
  <si>
    <t>29165</t>
  </si>
  <si>
    <t>29167</t>
  </si>
  <si>
    <t>29169</t>
  </si>
  <si>
    <t>29171</t>
  </si>
  <si>
    <t>29173</t>
  </si>
  <si>
    <t>29175</t>
  </si>
  <si>
    <t>29177</t>
  </si>
  <si>
    <t>29179</t>
  </si>
  <si>
    <t>29181</t>
  </si>
  <si>
    <t>29183</t>
  </si>
  <si>
    <t>29185</t>
  </si>
  <si>
    <t>29187</t>
  </si>
  <si>
    <t>29189</t>
  </si>
  <si>
    <t>29186</t>
  </si>
  <si>
    <t>29195</t>
  </si>
  <si>
    <t>29197</t>
  </si>
  <si>
    <t>29199</t>
  </si>
  <si>
    <t>29201</t>
  </si>
  <si>
    <t>29203</t>
  </si>
  <si>
    <t>29205</t>
  </si>
  <si>
    <t>29207</t>
  </si>
  <si>
    <t>29209</t>
  </si>
  <si>
    <t>29211</t>
  </si>
  <si>
    <t>29213</t>
  </si>
  <si>
    <t>29215</t>
  </si>
  <si>
    <t>29217</t>
  </si>
  <si>
    <t>29219</t>
  </si>
  <si>
    <t>29221</t>
  </si>
  <si>
    <t>29223</t>
  </si>
  <si>
    <t>29225</t>
  </si>
  <si>
    <t>29227</t>
  </si>
  <si>
    <t>29229</t>
  </si>
  <si>
    <t>29510</t>
  </si>
  <si>
    <t>American Samoa</t>
  </si>
  <si>
    <t>Guam</t>
  </si>
  <si>
    <t>Puerto Rico</t>
  </si>
  <si>
    <t>Virgin Islands</t>
  </si>
  <si>
    <t>Afghanistan</t>
  </si>
  <si>
    <t>Albania</t>
  </si>
  <si>
    <t>Algeria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</si>
  <si>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</si>
  <si>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</si>
  <si>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</si>
  <si>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</si>
  <si>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</si>
  <si>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</si>
  <si>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</si>
  <si>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</si>
  <si>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</si>
  <si>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</si>
  <si>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</si>
  <si>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</si>
  <si>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</si>
  <si>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</si>
  <si>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</si>
  <si>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</si>
  <si>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</si>
  <si>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</si>
  <si>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</si>
  <si>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</si>
  <si>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</si>
  <si>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</si>
  <si>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</si>
  <si>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</si>
  <si>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</si>
  <si>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</si>
  <si>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</si>
  <si>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</si>
  <si>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</si>
  <si>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</si>
  <si>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</si>
  <si>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</si>
  <si>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</si>
  <si>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</si>
  <si>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</si>
  <si>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</si>
  <si>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</si>
  <si>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</si>
  <si>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</si>
  <si>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</si>
  <si>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</si>
  <si>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</si>
  <si>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</si>
  <si>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</si>
  <si>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</si>
  <si>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</si>
  <si>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</si>
  <si>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</si>
  <si>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</si>
  <si>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</si>
  <si>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</si>
  <si>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</si>
  <si>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</si>
  <si>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</si>
  <si>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</si>
  <si>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</si>
  <si>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</si>
  <si>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</si>
  <si>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</si>
  <si>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</si>
  <si>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</si>
  <si>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</si>
  <si>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</si>
  <si>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</si>
  <si>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</si>
  <si>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</si>
  <si>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</si>
  <si>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</si>
  <si>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</si>
  <si>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</si>
  <si>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Germany</t>
  </si>
  <si>
    <t>Ghana</t>
  </si>
  <si>
    <t>Gibraltar</t>
  </si>
  <si>
    <t>Greece</t>
  </si>
  <si>
    <t>Greenland</t>
  </si>
  <si>
    <t>Grenada</t>
  </si>
  <si>
    <t>Guadeloupe</t>
  </si>
  <si>
    <t>Guernsey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</si>
  <si>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</si>
  <si>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</si>
  <si>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</si>
  <si>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</si>
  <si>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</si>
  <si>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</si>
  <si>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</si>
  <si>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</si>
  <si>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</si>
  <si>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</si>
  <si>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</si>
  <si>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</si>
  <si>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</si>
  <si>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</si>
  <si>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</si>
  <si>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</si>
  <si>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</si>
  <si>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</si>
  <si>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</si>
  <si>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</si>
  <si>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</si>
  <si>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Republic of</t>
  </si>
  <si>
    <t>Kuwait</t>
  </si>
  <si>
    <t>Kyrgyzstan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</si>
  <si>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</si>
  <si>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</si>
  <si>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</si>
  <si>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</si>
  <si>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</si>
  <si>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</si>
  <si>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</si>
  <si>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</si>
  <si>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</si>
  <si>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</si>
  <si>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</si>
  <si>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</si>
  <si>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</si>
  <si>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</si>
  <si>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</si>
  <si>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</si>
  <si>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</si>
  <si>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</si>
  <si>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</si>
  <si>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</si>
  <si>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</si>
  <si>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</si>
  <si>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</si>
  <si>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</si>
  <si>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</si>
  <si>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</si>
  <si>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</si>
  <si>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</si>
  <si>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</si>
  <si>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</si>
  <si>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</si>
  <si>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</si>
  <si>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</si>
  <si>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</si>
  <si>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</si>
  <si>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</si>
  <si>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</si>
  <si>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</si>
  <si>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</si>
  <si>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</si>
  <si>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</si>
  <si>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</si>
  <si>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</si>
  <si>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</si>
  <si>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</si>
  <si>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</si>
  <si>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</si>
  <si>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</si>
  <si>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</si>
  <si>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</si>
  <si>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</si>
  <si>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</si>
  <si>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</si>
  <si>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</si>
  <si>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</si>
  <si>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</si>
  <si>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</si>
  <si>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</si>
  <si>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</si>
  <si>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</si>
  <si>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</si>
  <si>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</si>
  <si>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</si>
  <si>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</t>
  </si>
  <si>
    <t>Saint Pierre and Miquelon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</si>
  <si>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</si>
  <si>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</si>
  <si>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</si>
  <si>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</si>
  <si>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</si>
  <si>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</si>
  <si>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</si>
  <si>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</si>
  <si>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</si>
  <si>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</si>
  <si>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</si>
  <si>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</si>
  <si>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</si>
  <si>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</si>
  <si>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</si>
  <si>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</si>
  <si>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</si>
  <si>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</si>
  <si>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</si>
  <si>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</si>
  <si>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</si>
  <si>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</si>
  <si>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</si>
  <si>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</si>
  <si>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</si>
  <si>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</si>
  <si>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</si>
  <si>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</si>
  <si>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</si>
  <si>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</si>
  <si>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</si>
  <si>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</si>
  <si>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</si>
  <si>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</si>
  <si>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</si>
  <si>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</si>
  <si>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</si>
  <si>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</si>
  <si>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</si>
  <si>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</si>
  <si>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</si>
  <si>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</si>
  <si>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Venezuela, Bolivarian Republic of</t>
  </si>
  <si>
    <t>Virgin Islands, British</t>
  </si>
  <si>
    <t>Wallis and Futuna</t>
  </si>
  <si>
    <t>Western Sahara</t>
  </si>
  <si>
    <t>Yemen</t>
  </si>
  <si>
    <t>Zambia</t>
  </si>
  <si>
    <t>Zimbabwe</t>
  </si>
  <si>
    <t>Åland Islands</t>
  </si>
  <si>
    <t>Subtotal Foreign Countries</t>
  </si>
  <si>
    <t>Guinea-Bissau</t>
  </si>
  <si>
    <t>01000</t>
  </si>
  <si>
    <t>02000</t>
  </si>
  <si>
    <t>04000</t>
  </si>
  <si>
    <t>05000</t>
  </si>
  <si>
    <t>06000</t>
  </si>
  <si>
    <t>08000</t>
  </si>
  <si>
    <t>09000</t>
  </si>
  <si>
    <t>10000</t>
  </si>
  <si>
    <t>11000</t>
  </si>
  <si>
    <t>12000</t>
  </si>
  <si>
    <t>13000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</si>
  <si>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</si>
  <si>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</si>
  <si>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</si>
  <si>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</si>
  <si>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</si>
  <si>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</si>
  <si>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</si>
  <si>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</si>
  <si>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</si>
  <si>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</si>
  <si>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</si>
  <si>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</si>
  <si>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</si>
  <si>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</si>
  <si>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</si>
  <si>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</si>
  <si>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</si>
  <si>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</si>
  <si>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</si>
  <si>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</si>
  <si>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</si>
  <si>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</si>
  <si>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</si>
  <si>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</si>
  <si>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</si>
  <si>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</si>
  <si>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</si>
  <si>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44000</t>
  </si>
  <si>
    <t>45000</t>
  </si>
  <si>
    <t>46000</t>
  </si>
  <si>
    <t>47000</t>
  </si>
  <si>
    <t>48000</t>
  </si>
  <si>
    <t>49000</t>
  </si>
  <si>
    <t>50000</t>
  </si>
  <si>
    <t>51000</t>
  </si>
  <si>
    <t>53000</t>
  </si>
  <si>
    <t>54000</t>
  </si>
  <si>
    <t>55000</t>
  </si>
  <si>
    <t>56000</t>
  </si>
  <si>
    <t>60000</t>
  </si>
  <si>
    <t>66000</t>
  </si>
  <si>
    <t>72000</t>
  </si>
  <si>
    <t>78000</t>
  </si>
  <si>
    <t>29999</t>
  </si>
  <si>
    <t>Federated States of Micronesia</t>
  </si>
  <si>
    <t>Email</t>
  </si>
  <si>
    <t>Adair County</t>
  </si>
  <si>
    <t>Andrew County</t>
  </si>
  <si>
    <t>Atchison County</t>
  </si>
  <si>
    <t>Audrain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</si>
  <si>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</si>
  <si>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</si>
  <si>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</si>
  <si>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</si>
  <si>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</si>
  <si>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</si>
  <si>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</si>
  <si>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</si>
  <si>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</si>
  <si>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</si>
  <si>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</si>
  <si>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</si>
  <si>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</si>
  <si>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</si>
  <si>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</si>
  <si>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</si>
  <si>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</si>
  <si>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</si>
  <si>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</si>
  <si>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Clay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</si>
  <si>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</si>
  <si>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</si>
  <si>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</si>
  <si>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</si>
  <si>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</si>
  <si>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</si>
  <si>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</si>
  <si>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</si>
  <si>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</si>
  <si>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</si>
  <si>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</si>
  <si>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</si>
  <si>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</si>
  <si>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</si>
  <si>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Greene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</si>
  <si>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</si>
  <si>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</si>
  <si>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</si>
  <si>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</si>
  <si>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</si>
  <si>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</si>
  <si>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</si>
  <si>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</si>
  <si>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Jackson County</t>
  </si>
  <si>
    <t>Jasper County</t>
  </si>
  <si>
    <t>Jefferson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</si>
  <si>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</si>
  <si>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</si>
  <si>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</si>
  <si>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</si>
  <si>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</si>
  <si>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</si>
  <si>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</si>
  <si>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</si>
  <si>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</si>
  <si>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Macon County</t>
  </si>
  <si>
    <t>Madison County</t>
  </si>
  <si>
    <t>Maries County</t>
  </si>
  <si>
    <t>Marion County</t>
  </si>
  <si>
    <t>Mcdonald County</t>
  </si>
  <si>
    <t>Mercer County</t>
  </si>
  <si>
    <t>Miller County</t>
  </si>
  <si>
    <t>Mississippi 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</si>
  <si>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</si>
  <si>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</si>
  <si>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</si>
  <si>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</si>
  <si>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</si>
  <si>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</si>
  <si>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</si>
  <si>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</si>
  <si>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</si>
  <si>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</si>
  <si>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</si>
  <si>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</si>
  <si>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</si>
  <si>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</si>
  <si>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</si>
  <si>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</si>
  <si>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</si>
  <si>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</si>
  <si>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</si>
  <si>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</si>
  <si>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</si>
  <si>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</si>
  <si>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</si>
  <si>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</si>
  <si>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</si>
  <si>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</si>
  <si>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</si>
  <si>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</si>
  <si>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</si>
  <si>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</si>
  <si>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St. Charles County</t>
  </si>
  <si>
    <t>St. Clair County</t>
  </si>
  <si>
    <t>St. Francois County</t>
  </si>
  <si>
    <t>St. Louis County</t>
  </si>
  <si>
    <t>St. Louis City</t>
  </si>
  <si>
    <t>Ste. Genevieve County</t>
  </si>
  <si>
    <t>Stoddard County</t>
  </si>
  <si>
    <t>Stone County</t>
  </si>
  <si>
    <t>Sullivan County</t>
  </si>
  <si>
    <t>Taney County</t>
  </si>
  <si>
    <t>Texas County</t>
  </si>
  <si>
    <t>Vernon County</t>
  </si>
  <si>
    <t>Warren County</t>
  </si>
  <si>
    <t>Washington  County</t>
  </si>
  <si>
    <t>Wayne County</t>
  </si>
  <si>
    <t>Webster County</t>
  </si>
  <si>
    <t>Worth County</t>
  </si>
  <si>
    <t>Wright County</t>
  </si>
  <si>
    <t>Oregon (US State)</t>
  </si>
  <si>
    <t>Texas (State)</t>
  </si>
  <si>
    <t>Washington (State)</t>
  </si>
  <si>
    <t>64000</t>
  </si>
  <si>
    <t>68000</t>
  </si>
  <si>
    <t>69000</t>
  </si>
  <si>
    <t>70000</t>
  </si>
  <si>
    <t>74000</t>
  </si>
  <si>
    <t>United States, Minor Outlying Islands</t>
  </si>
  <si>
    <t>99997</t>
  </si>
  <si>
    <t>District of Columbia</t>
  </si>
  <si>
    <t>Georgia (US State)</t>
  </si>
  <si>
    <t>00004</t>
  </si>
  <si>
    <t>00008</t>
  </si>
  <si>
    <t>00010</t>
  </si>
  <si>
    <t>00012</t>
  </si>
  <si>
    <t>00020</t>
  </si>
  <si>
    <t>00024</t>
  </si>
  <si>
    <t>00028</t>
  </si>
  <si>
    <t>00031</t>
  </si>
  <si>
    <t>00032</t>
  </si>
  <si>
    <t>00036</t>
  </si>
  <si>
    <t>00040</t>
  </si>
  <si>
    <t>00044</t>
  </si>
  <si>
    <t>00048</t>
  </si>
  <si>
    <t>00050</t>
  </si>
  <si>
    <t>00051</t>
  </si>
  <si>
    <t>00052</t>
  </si>
  <si>
    <t>00056</t>
  </si>
  <si>
    <t>00060</t>
  </si>
  <si>
    <t>00064</t>
  </si>
  <si>
    <t>00068</t>
  </si>
  <si>
    <t>00070</t>
  </si>
  <si>
    <t>00072</t>
  </si>
  <si>
    <t>00074</t>
  </si>
  <si>
    <t>00076</t>
  </si>
  <si>
    <t>00084</t>
  </si>
  <si>
    <t>00086</t>
  </si>
  <si>
    <t>00090</t>
  </si>
  <si>
    <t>00092</t>
  </si>
  <si>
    <t>00096</t>
  </si>
  <si>
    <t>00100</t>
  </si>
  <si>
    <t>00104</t>
  </si>
  <si>
    <t>00108</t>
  </si>
  <si>
    <t>00112</t>
  </si>
  <si>
    <t>00116</t>
  </si>
  <si>
    <t>00120</t>
  </si>
  <si>
    <t>00124</t>
  </si>
  <si>
    <t>00132</t>
  </si>
  <si>
    <t>00136</t>
  </si>
  <si>
    <t>00140</t>
  </si>
  <si>
    <t>00144</t>
  </si>
  <si>
    <t>00148</t>
  </si>
  <si>
    <t>00152</t>
  </si>
  <si>
    <t>00156</t>
  </si>
  <si>
    <t>00158</t>
  </si>
  <si>
    <t>00162</t>
  </si>
  <si>
    <t>00166</t>
  </si>
  <si>
    <t>00170</t>
  </si>
  <si>
    <t>00174</t>
  </si>
  <si>
    <t>00175</t>
  </si>
  <si>
    <t>00178</t>
  </si>
  <si>
    <t>00180</t>
  </si>
  <si>
    <t>Congo, The Democratic Republic of The</t>
  </si>
  <si>
    <t>00184</t>
  </si>
  <si>
    <t>00188</t>
  </si>
  <si>
    <t>00191</t>
  </si>
  <si>
    <t>00192</t>
  </si>
  <si>
    <t>00196</t>
  </si>
  <si>
    <t>00203</t>
  </si>
  <si>
    <t>00204</t>
  </si>
  <si>
    <t>00208</t>
  </si>
  <si>
    <t>00212</t>
  </si>
  <si>
    <t>00214</t>
  </si>
  <si>
    <t>00218</t>
  </si>
  <si>
    <t>00222</t>
  </si>
  <si>
    <t>00226</t>
  </si>
  <si>
    <t>00231</t>
  </si>
  <si>
    <t>00232</t>
  </si>
  <si>
    <t>00233</t>
  </si>
  <si>
    <t>00234</t>
  </si>
  <si>
    <t>00238</t>
  </si>
  <si>
    <t>00239</t>
  </si>
  <si>
    <t>South Georgia and The South Sandwich Islands</t>
  </si>
  <si>
    <t>00242</t>
  </si>
  <si>
    <t>00246</t>
  </si>
  <si>
    <t>00248</t>
  </si>
  <si>
    <t>00250</t>
  </si>
  <si>
    <t>00254</t>
  </si>
  <si>
    <t>00258</t>
  </si>
  <si>
    <t>00260</t>
  </si>
  <si>
    <t>00262</t>
  </si>
  <si>
    <t>00266</t>
  </si>
  <si>
    <t>00268</t>
  </si>
  <si>
    <t>Georgia (Foreign Country)</t>
  </si>
  <si>
    <t>00270</t>
  </si>
  <si>
    <t>00275</t>
  </si>
  <si>
    <t>00276</t>
  </si>
  <si>
    <t>00288</t>
  </si>
  <si>
    <t>00292</t>
  </si>
  <si>
    <t>00296</t>
  </si>
  <si>
    <t>00300</t>
  </si>
  <si>
    <t>00304</t>
  </si>
  <si>
    <t>00308</t>
  </si>
  <si>
    <t>00312</t>
  </si>
  <si>
    <t>00320</t>
  </si>
  <si>
    <t>Guatemala</t>
  </si>
  <si>
    <t>00324</t>
  </si>
  <si>
    <t>00328</t>
  </si>
  <si>
    <t>00332</t>
  </si>
  <si>
    <t>00334</t>
  </si>
  <si>
    <t>Heard and Mcdonald Islands</t>
  </si>
  <si>
    <t>00336</t>
  </si>
  <si>
    <t>Holy See (Vatican City State)</t>
  </si>
  <si>
    <t>00340</t>
  </si>
  <si>
    <t>00344</t>
  </si>
  <si>
    <t>00348</t>
  </si>
  <si>
    <t>00352</t>
  </si>
  <si>
    <t>00356</t>
  </si>
  <si>
    <t>00360</t>
  </si>
  <si>
    <t>00364</t>
  </si>
  <si>
    <t>00368</t>
  </si>
  <si>
    <t>00372</t>
  </si>
  <si>
    <t>00376</t>
  </si>
  <si>
    <t>00380</t>
  </si>
  <si>
    <t>00384</t>
  </si>
  <si>
    <t>Côte Divoire</t>
  </si>
  <si>
    <t>00388</t>
  </si>
  <si>
    <t>00392</t>
  </si>
  <si>
    <t>00398</t>
  </si>
  <si>
    <t>00400</t>
  </si>
  <si>
    <t>00404</t>
  </si>
  <si>
    <t>00408</t>
  </si>
  <si>
    <t>Korea, Democratic Peoples Republic of</t>
  </si>
  <si>
    <t>00410</t>
  </si>
  <si>
    <t>00414</t>
  </si>
  <si>
    <t>00417</t>
  </si>
  <si>
    <t>00418</t>
  </si>
  <si>
    <t>Lao Peoples Democratic Republic</t>
  </si>
  <si>
    <t>00422</t>
  </si>
  <si>
    <t>00426</t>
  </si>
  <si>
    <t>00428</t>
  </si>
  <si>
    <t>00430</t>
  </si>
  <si>
    <t>00434</t>
  </si>
  <si>
    <t>00438</t>
  </si>
  <si>
    <t>00440</t>
  </si>
  <si>
    <t>00442</t>
  </si>
  <si>
    <t>00446</t>
  </si>
  <si>
    <t>00450</t>
  </si>
  <si>
    <t>00454</t>
  </si>
  <si>
    <t>00458</t>
  </si>
  <si>
    <t>00462</t>
  </si>
  <si>
    <t>00466</t>
  </si>
  <si>
    <t>00470</t>
  </si>
  <si>
    <t>00474</t>
  </si>
  <si>
    <t>00478</t>
  </si>
  <si>
    <t>00480</t>
  </si>
  <si>
    <t>00484</t>
  </si>
  <si>
    <t>00492</t>
  </si>
  <si>
    <t>00496</t>
  </si>
  <si>
    <t>00498</t>
  </si>
  <si>
    <t>00499</t>
  </si>
  <si>
    <t>00500</t>
  </si>
  <si>
    <t>00504</t>
  </si>
  <si>
    <t>00508</t>
  </si>
  <si>
    <t>00512</t>
  </si>
  <si>
    <t>00516</t>
  </si>
  <si>
    <t>00520</t>
  </si>
  <si>
    <t>00524</t>
  </si>
  <si>
    <t>00528</t>
  </si>
  <si>
    <t>00533</t>
  </si>
  <si>
    <t>00540</t>
  </si>
  <si>
    <t>00548</t>
  </si>
  <si>
    <t>00554</t>
  </si>
  <si>
    <t>00558</t>
  </si>
  <si>
    <t>00562</t>
  </si>
  <si>
    <t>00566</t>
  </si>
  <si>
    <t>00570</t>
  </si>
  <si>
    <t>00574</t>
  </si>
  <si>
    <t>00578</t>
  </si>
  <si>
    <t>00586</t>
  </si>
  <si>
    <t>00591</t>
  </si>
  <si>
    <t>00598</t>
  </si>
  <si>
    <t>00600</t>
  </si>
  <si>
    <t>00604</t>
  </si>
  <si>
    <t>00608</t>
  </si>
  <si>
    <t>00612</t>
  </si>
  <si>
    <t>00616</t>
  </si>
  <si>
    <t>00620</t>
  </si>
  <si>
    <t>00624</t>
  </si>
  <si>
    <t>00626</t>
  </si>
  <si>
    <t>Timor-Leste</t>
  </si>
  <si>
    <t>00634</t>
  </si>
  <si>
    <t>00638</t>
  </si>
  <si>
    <t>00642</t>
  </si>
  <si>
    <t>00643</t>
  </si>
  <si>
    <t>00646</t>
  </si>
  <si>
    <t>00652</t>
  </si>
  <si>
    <t>00654</t>
  </si>
  <si>
    <t>00659</t>
  </si>
  <si>
    <t>00660</t>
  </si>
  <si>
    <t>00662</t>
  </si>
  <si>
    <t>00663</t>
  </si>
  <si>
    <t>00666</t>
  </si>
  <si>
    <t>00670</t>
  </si>
  <si>
    <t>Saint Vincent and The Grenedines</t>
  </si>
  <si>
    <t>00674</t>
  </si>
  <si>
    <t>00678</t>
  </si>
  <si>
    <t>00682</t>
  </si>
  <si>
    <t>00686</t>
  </si>
  <si>
    <t>00688</t>
  </si>
  <si>
    <t>00690</t>
  </si>
  <si>
    <t>00694</t>
  </si>
  <si>
    <t>00702</t>
  </si>
  <si>
    <t>00703</t>
  </si>
  <si>
    <t>00704</t>
  </si>
  <si>
    <t>Viet Nam</t>
  </si>
  <si>
    <t>00705</t>
  </si>
  <si>
    <t>00706</t>
  </si>
  <si>
    <t>00710</t>
  </si>
  <si>
    <t>00716</t>
  </si>
  <si>
    <t>00724</t>
  </si>
  <si>
    <t>00732</t>
  </si>
  <si>
    <t>00740</t>
  </si>
  <si>
    <t>00744</t>
  </si>
  <si>
    <t>00748</t>
  </si>
  <si>
    <t>00752</t>
  </si>
  <si>
    <t>00756</t>
  </si>
  <si>
    <t>00760</t>
  </si>
  <si>
    <t>00762</t>
  </si>
  <si>
    <t>00764</t>
  </si>
  <si>
    <t>00768</t>
  </si>
  <si>
    <t>00772</t>
  </si>
  <si>
    <t>00776</t>
  </si>
  <si>
    <t>00780</t>
  </si>
  <si>
    <t>00784</t>
  </si>
  <si>
    <t>00788</t>
  </si>
  <si>
    <t>00792</t>
  </si>
  <si>
    <t>00795</t>
  </si>
  <si>
    <t>00796</t>
  </si>
  <si>
    <t>00798</t>
  </si>
  <si>
    <t>00800</t>
  </si>
  <si>
    <t>00804</t>
  </si>
  <si>
    <t>00807</t>
  </si>
  <si>
    <t>Macedonia, The Former Yugoslav Republic of</t>
  </si>
  <si>
    <t>00818</t>
  </si>
  <si>
    <t>00826</t>
  </si>
  <si>
    <t>00831</t>
  </si>
  <si>
    <t>00832</t>
  </si>
  <si>
    <t>00833</t>
  </si>
  <si>
    <t>Isle of Man</t>
  </si>
  <si>
    <t>00834</t>
  </si>
  <si>
    <t>00854</t>
  </si>
  <si>
    <t>00858</t>
  </si>
  <si>
    <t>00860</t>
  </si>
  <si>
    <t>00862</t>
  </si>
  <si>
    <t>00876</t>
  </si>
  <si>
    <t>00882</t>
  </si>
  <si>
    <t>00887</t>
  </si>
  <si>
    <t>00894</t>
  </si>
  <si>
    <t>Taiwan, Province of China / aka Republic of China</t>
  </si>
  <si>
    <t>China aka People's Republic of China</t>
  </si>
  <si>
    <t>00531</t>
  </si>
  <si>
    <t>Curaçao</t>
  </si>
  <si>
    <t>00534</t>
  </si>
  <si>
    <t>Sint Maarten (Dutch Part)</t>
  </si>
  <si>
    <t>99998</t>
  </si>
  <si>
    <t>Unknown Foreign Country</t>
  </si>
  <si>
    <t>Unknown US Territory</t>
  </si>
  <si>
    <t>Missouri Counties</t>
  </si>
  <si>
    <t>Andorra</t>
  </si>
  <si>
    <t>NEW IN 2012</t>
  </si>
  <si>
    <t>Bonaire, Sint Eustatius &amp; Saba</t>
  </si>
  <si>
    <t>South Sudan</t>
  </si>
  <si>
    <t>Unknown Missouri County</t>
  </si>
  <si>
    <t>Central Methodist University-CGES</t>
  </si>
  <si>
    <t>Central Methodist University-CLAS</t>
  </si>
  <si>
    <t>Hannibal-LaGrange University</t>
  </si>
  <si>
    <t>Unit ID</t>
  </si>
  <si>
    <t>FICE</t>
  </si>
  <si>
    <t>445267</t>
  </si>
  <si>
    <t>-</t>
  </si>
  <si>
    <t>176947</t>
  </si>
  <si>
    <t>002453</t>
  </si>
  <si>
    <t>178697</t>
  </si>
  <si>
    <t>002500</t>
  </si>
  <si>
    <t>177117</t>
  </si>
  <si>
    <t>002458</t>
  </si>
  <si>
    <t>177144</t>
  </si>
  <si>
    <t>002460</t>
  </si>
  <si>
    <t>177214</t>
  </si>
  <si>
    <t>002461</t>
  </si>
  <si>
    <t>177339</t>
  </si>
  <si>
    <t>002463</t>
  </si>
  <si>
    <t>177542</t>
  </si>
  <si>
    <t>009089</t>
  </si>
  <si>
    <t>178059</t>
  </si>
  <si>
    <t>002482</t>
  </si>
  <si>
    <t>178244</t>
  </si>
  <si>
    <t>007540</t>
  </si>
  <si>
    <t>178369</t>
  </si>
  <si>
    <t>002489</t>
  </si>
  <si>
    <t>179326</t>
  </si>
  <si>
    <t>002502</t>
  </si>
  <si>
    <t>179548</t>
  </si>
  <si>
    <t>002512</t>
  </si>
  <si>
    <t>179867</t>
  </si>
  <si>
    <t>002520</t>
  </si>
  <si>
    <t>179955</t>
  </si>
  <si>
    <t>002524</t>
  </si>
  <si>
    <t>sector</t>
  </si>
  <si>
    <t>co_description</t>
  </si>
  <si>
    <t>category</t>
  </si>
  <si>
    <t>sources</t>
  </si>
  <si>
    <t>other_ug</t>
  </si>
  <si>
    <t>all_ugs</t>
  </si>
  <si>
    <t>year</t>
  </si>
  <si>
    <t>name</t>
  </si>
  <si>
    <t>unitid</t>
  </si>
  <si>
    <t>output_code</t>
  </si>
  <si>
    <t>geocode</t>
  </si>
  <si>
    <t>first_ds_ug</t>
  </si>
  <si>
    <t xml:space="preserve">code </t>
  </si>
  <si>
    <t>Please Select from:            ↓</t>
  </si>
  <si>
    <t>99000</t>
  </si>
  <si>
    <t>00728</t>
  </si>
  <si>
    <t>00729</t>
  </si>
  <si>
    <t>00535</t>
  </si>
  <si>
    <t>Total number of first-time degree-seeking undergraduates should match number reported on DHE-02 and DHE-06.</t>
  </si>
  <si>
    <t>Total undergraduates should match number reported on DHE-02 (Levels 1-3).</t>
  </si>
  <si>
    <t>Drury University-CCPS</t>
  </si>
  <si>
    <t>492801</t>
  </si>
  <si>
    <t>Sector</t>
  </si>
  <si>
    <t>Private not-for-profit, 4-year or above</t>
  </si>
  <si>
    <t>Private not-for-profit, 2-year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</si>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</sst>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3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 applyAlignment="1"/>
    <xf numFmtId="0" fontId="3" fillId="2" borderId="1" xfId="0" applyNumberFormat="1" applyFont="1" applyFill="1" applyBorder="1" applyAlignment="1"/>
    <xf numFmtId="0" fontId="3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2" borderId="0" xfId="0" applyNumberFormat="1" applyFont="1" applyFill="1" applyBorder="1" applyAlignment="1"/>
    <xf numFmtId="0" fontId="3" fillId="3" borderId="2" xfId="0" applyNumberFormat="1" applyFont="1" applyFill="1" applyBorder="1" applyAlignment="1"/>
    <xf numFmtId="0" fontId="3" fillId="2" borderId="2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8" fillId="0" borderId="0" xfId="1" applyFont="1"/>
    <xf numFmtId="0" fontId="8" fillId="0" borderId="0" xfId="1"/>
    <xf numFmtId="0" fontId="2" fillId="2" borderId="0" xfId="0" applyFont="1" applyFill="1" applyAlignment="1">
      <alignment horizontal="right"/>
    </xf>
    <xf numFmtId="0" fontId="3" fillId="3" borderId="3" xfId="0" applyNumberFormat="1" applyFont="1" applyFill="1" applyBorder="1" applyAlignment="1"/>
    <xf numFmtId="0" fontId="3" fillId="2" borderId="4" xfId="0" applyNumberFormat="1" applyFont="1" applyFill="1" applyBorder="1" applyAlignment="1"/>
    <xf numFmtId="0" fontId="3" fillId="2" borderId="5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3" borderId="7" xfId="0" applyNumberFormat="1" applyFont="1" applyFill="1" applyBorder="1" applyAlignment="1"/>
    <xf numFmtId="0" fontId="2" fillId="3" borderId="8" xfId="0" applyNumberFormat="1" applyFont="1" applyFill="1" applyBorder="1" applyAlignment="1"/>
    <xf numFmtId="0" fontId="4" fillId="3" borderId="4" xfId="0" applyNumberFormat="1" applyFont="1" applyFill="1" applyBorder="1" applyAlignment="1">
      <alignment horizontal="centerContinuous" vertical="center" wrapText="1"/>
    </xf>
    <xf numFmtId="0" fontId="2" fillId="3" borderId="10" xfId="0" applyNumberFormat="1" applyFont="1" applyFill="1" applyBorder="1" applyAlignment="1">
      <alignment horizontal="centerContinuous" vertical="center" wrapText="1"/>
    </xf>
    <xf numFmtId="0" fontId="2" fillId="3" borderId="5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2" fillId="3" borderId="11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3" fillId="3" borderId="9" xfId="0" applyNumberFormat="1" applyFont="1" applyFill="1" applyBorder="1" applyAlignment="1"/>
    <xf numFmtId="164" fontId="3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3" fillId="2" borderId="2" xfId="0" applyNumberFormat="1" applyFont="1" applyFill="1" applyBorder="1" applyAlignment="1"/>
    <xf numFmtId="0" fontId="3" fillId="2" borderId="8" xfId="0" applyNumberFormat="1" applyFont="1" applyFill="1" applyBorder="1" applyAlignment="1"/>
    <xf numFmtId="0" fontId="3" fillId="2" borderId="3" xfId="0" applyNumberFormat="1" applyFont="1" applyFill="1" applyBorder="1" applyAlignment="1" applyProtection="1">
      <protection locked="0"/>
    </xf>
    <xf numFmtId="0" fontId="3" fillId="2" borderId="8" xfId="0" applyNumberFormat="1" applyFont="1" applyFill="1" applyBorder="1" applyAlignment="1" applyProtection="1">
      <protection locked="0"/>
    </xf>
    <xf numFmtId="0" fontId="3" fillId="2" borderId="8" xfId="0" quotePrefix="1" applyNumberFormat="1" applyFont="1" applyFill="1" applyBorder="1" applyAlignment="1"/>
    <xf numFmtId="49" fontId="2" fillId="2" borderId="8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3" fillId="2" borderId="13" xfId="0" applyNumberFormat="1" applyFont="1" applyFill="1" applyBorder="1" applyAlignment="1"/>
    <xf numFmtId="0" fontId="2" fillId="2" borderId="1" xfId="0" applyNumberFormat="1" applyFont="1" applyFill="1" applyBorder="1" applyAlignment="1"/>
    <xf numFmtId="0" fontId="2" fillId="2" borderId="6" xfId="0" applyNumberFormat="1" applyFont="1" applyFill="1" applyBorder="1" applyAlignment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4" xfId="0" applyNumberFormat="1" applyFont="1" applyFill="1" applyBorder="1" applyAlignment="1">
      <alignment horizontal="left"/>
    </xf>
    <xf numFmtId="0" fontId="0" fillId="2" borderId="0" xfId="0" applyFill="1" applyAlignment="1"/>
    <xf numFmtId="0" fontId="10" fillId="2" borderId="0" xfId="2" applyFill="1"/>
    <xf numFmtId="164" fontId="3" fillId="0" borderId="2" xfId="0" quotePrefix="1" applyNumberFormat="1" applyFont="1" applyBorder="1" applyAlignment="1">
      <alignment horizontal="left"/>
    </xf>
    <xf numFmtId="0" fontId="4" fillId="3" borderId="10" xfId="0" applyNumberFormat="1" applyFont="1" applyFill="1" applyBorder="1" applyAlignment="1">
      <alignment horizontal="centerContinuous" vertical="center" wrapText="1"/>
    </xf>
    <xf numFmtId="49" fontId="2" fillId="2" borderId="13" xfId="0" applyNumberFormat="1" applyFont="1" applyFill="1" applyBorder="1" applyAlignment="1"/>
    <xf numFmtId="0" fontId="8" fillId="0" borderId="0" xfId="0" applyFont="1"/>
    <xf numFmtId="49" fontId="8" fillId="0" borderId="0" xfId="0" applyNumberFormat="1" applyFont="1"/>
    <xf numFmtId="0" fontId="11" fillId="0" borderId="0" xfId="0" applyFont="1" applyAlignment="1"/>
    <xf numFmtId="14" fontId="11" fillId="0" borderId="0" xfId="0" applyNumberFormat="1" applyFont="1" applyAlignment="1"/>
    <xf numFmtId="49" fontId="3" fillId="0" borderId="2" xfId="0" applyNumberFormat="1" applyFont="1" applyBorder="1" applyAlignment="1">
      <alignment horizontal="left"/>
    </xf>
    <xf numFmtId="0" fontId="5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protection locked="0"/>
    </xf>
    <xf numFmtId="0" fontId="12" fillId="2" borderId="0" xfId="0" applyFont="1" applyFill="1" applyAlignment="1">
      <alignment horizontal="left"/>
    </xf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8" fillId="2" borderId="12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14" fontId="8" fillId="2" borderId="12" xfId="0" applyNumberFormat="1" applyFont="1" applyFill="1" applyBorder="1" applyAlignment="1" applyProtection="1">
      <alignment horizontal="left"/>
      <protection locked="0"/>
    </xf>
    <xf numFmtId="14" fontId="0" fillId="2" borderId="12" xfId="0" applyNumberForma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</cellXfs>
  <cellStyles count="6">
    <cellStyle name="Normal" xfId="0" builtinId="0"/>
    <cellStyle name="Normal 10" xfId="4"/>
    <cellStyle name="Normal 11" xfId="5"/>
    <cellStyle name="Normal 2" xfId="1"/>
    <cellStyle name="Normal 3" xfId="2"/>
    <cellStyle name="Normal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</xdr:row>
          <xdr:rowOff>28575</xdr:rowOff>
        </xdr:from>
        <xdr:to>
          <xdr:col>9</xdr:col>
          <xdr:colOff>685800</xdr:colOff>
          <xdr:row>43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440</xdr:row>
          <xdr:rowOff>0</xdr:rowOff>
        </xdr:from>
        <xdr:to>
          <xdr:col>6</xdr:col>
          <xdr:colOff>1019175</xdr:colOff>
          <xdr:row>443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304800</xdr:colOff>
          <xdr:row>56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dykens\LOCALS~1\Temp\DHE07-2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dykens\LOCALS~1\Temp\DHE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07-2"/>
      <sheetName val="Institution"/>
      <sheetName val="Instructions"/>
      <sheetName val="Comments"/>
    </sheetNames>
    <sheetDataSet>
      <sheetData sheetId="0"/>
      <sheetData sheetId="1">
        <row r="1">
          <cell r="A1" t="str">
            <v>Please Select from:                                             ↓</v>
          </cell>
        </row>
        <row r="2">
          <cell r="A2" t="str">
            <v>Avila University</v>
          </cell>
        </row>
        <row r="3">
          <cell r="A3" t="str">
            <v>Central Methodist University-College of Graduate &amp; Extended Studies</v>
          </cell>
        </row>
        <row r="4">
          <cell r="A4" t="str">
            <v>Central Methodist University-College of Liberal Arts &amp; Sciences</v>
          </cell>
        </row>
        <row r="5">
          <cell r="A5" t="str">
            <v>College of the Ozarks</v>
          </cell>
        </row>
        <row r="6">
          <cell r="A6" t="str">
            <v>Columbia College</v>
          </cell>
        </row>
        <row r="7">
          <cell r="A7" t="str">
            <v>Cottey College</v>
          </cell>
        </row>
        <row r="8">
          <cell r="A8" t="str">
            <v>Crowder College</v>
          </cell>
        </row>
        <row r="9">
          <cell r="A9" t="str">
            <v>Culver-Stockton College</v>
          </cell>
        </row>
        <row r="10">
          <cell r="A10" t="str">
            <v>Drury University</v>
          </cell>
        </row>
        <row r="11">
          <cell r="A11" t="str">
            <v>East Central College</v>
          </cell>
        </row>
        <row r="12">
          <cell r="A12" t="str">
            <v>Evangel University</v>
          </cell>
        </row>
        <row r="13">
          <cell r="A13" t="str">
            <v>Fontbonne University</v>
          </cell>
        </row>
        <row r="14">
          <cell r="A14" t="str">
            <v>Hannibal-Lagrange College</v>
          </cell>
        </row>
        <row r="15">
          <cell r="A15" t="str">
            <v>Harris-Stowe State University</v>
          </cell>
        </row>
        <row r="16">
          <cell r="A16" t="str">
            <v>Jefferson College</v>
          </cell>
        </row>
        <row r="17">
          <cell r="A17" t="str">
            <v>Lincoln University</v>
          </cell>
        </row>
        <row r="18">
          <cell r="A18" t="str">
            <v>Lindenwood University</v>
          </cell>
        </row>
        <row r="19">
          <cell r="A19" t="str">
            <v>Linn State Technical College</v>
          </cell>
        </row>
        <row r="20">
          <cell r="A20" t="str">
            <v>Maryville University of Saint Louis</v>
          </cell>
        </row>
        <row r="21">
          <cell r="A21" t="str">
            <v>Metropolitan Community College-Blue River</v>
          </cell>
        </row>
        <row r="22">
          <cell r="A22" t="str">
            <v>Metropolitan Community College-Business &amp; Technology</v>
          </cell>
        </row>
        <row r="23">
          <cell r="A23" t="str">
            <v>Metropolitan Community College-Kansas City</v>
          </cell>
        </row>
        <row r="24">
          <cell r="A24" t="str">
            <v>Metropolitan Community College-Longview</v>
          </cell>
        </row>
        <row r="25">
          <cell r="A25" t="str">
            <v>Metropolitan Community College-Maple Woods</v>
          </cell>
        </row>
        <row r="26">
          <cell r="A26" t="str">
            <v>Metropolitan Community College-Penn Valley</v>
          </cell>
        </row>
        <row r="27">
          <cell r="A27" t="str">
            <v>Mineral Area College</v>
          </cell>
        </row>
        <row r="28">
          <cell r="A28" t="str">
            <v>Missouri Baptist University</v>
          </cell>
        </row>
        <row r="29">
          <cell r="A29" t="str">
            <v>Missouri Southern State University</v>
          </cell>
        </row>
        <row r="30">
          <cell r="A30" t="str">
            <v>Missouri State University</v>
          </cell>
        </row>
        <row r="31">
          <cell r="A31" t="str">
            <v>Missouri State University-West Plains</v>
          </cell>
        </row>
        <row r="32">
          <cell r="A32" t="str">
            <v>Missouri University of Science and Technology</v>
          </cell>
        </row>
        <row r="33">
          <cell r="A33" t="str">
            <v>Missouri Valley College</v>
          </cell>
        </row>
        <row r="34">
          <cell r="A34" t="str">
            <v>Missouri Western State University</v>
          </cell>
        </row>
        <row r="35">
          <cell r="A35" t="str">
            <v>Moberly Area Community College</v>
          </cell>
        </row>
        <row r="36">
          <cell r="A36" t="str">
            <v>North Central Missouri College</v>
          </cell>
        </row>
        <row r="37">
          <cell r="A37" t="str">
            <v>Northwest Missouri State University</v>
          </cell>
        </row>
        <row r="38">
          <cell r="A38" t="str">
            <v>Ozarks Technical Community College</v>
          </cell>
        </row>
        <row r="39">
          <cell r="A39" t="str">
            <v>Park University</v>
          </cell>
        </row>
        <row r="40">
          <cell r="A40" t="str">
            <v>Rockhurst University</v>
          </cell>
        </row>
        <row r="41">
          <cell r="A41" t="str">
            <v>Saint Louis Community College-Central Office</v>
          </cell>
        </row>
        <row r="42">
          <cell r="A42" t="str">
            <v>Saint Louis Community College-Florissant Valley</v>
          </cell>
        </row>
        <row r="43">
          <cell r="A43" t="str">
            <v>Saint Louis Community College-Forest Park</v>
          </cell>
        </row>
        <row r="44">
          <cell r="A44" t="str">
            <v>Saint Louis Community College-Meramec</v>
          </cell>
        </row>
        <row r="45">
          <cell r="A45" t="str">
            <v>Saint Louis Community College-Wildwood</v>
          </cell>
        </row>
        <row r="46">
          <cell r="A46" t="str">
            <v>Saint Louis University-Main Campus</v>
          </cell>
        </row>
        <row r="47">
          <cell r="A47" t="str">
            <v>Southeast Missouri State University</v>
          </cell>
        </row>
        <row r="48">
          <cell r="A48" t="str">
            <v>Southwest Baptist University</v>
          </cell>
        </row>
        <row r="49">
          <cell r="A49" t="str">
            <v>St Charles Community College</v>
          </cell>
        </row>
        <row r="50">
          <cell r="A50" t="str">
            <v>State Fair Community College</v>
          </cell>
        </row>
        <row r="51">
          <cell r="A51" t="str">
            <v>Stephens College</v>
          </cell>
        </row>
        <row r="52">
          <cell r="A52" t="str">
            <v>Three Rivers Community College</v>
          </cell>
        </row>
        <row r="53">
          <cell r="A53" t="str">
            <v>Truman State University</v>
          </cell>
        </row>
        <row r="54">
          <cell r="A54" t="str">
            <v>University of Central Missouri</v>
          </cell>
        </row>
        <row r="55">
          <cell r="A55" t="str">
            <v>University of Missouri-Columbia</v>
          </cell>
        </row>
        <row r="56">
          <cell r="A56" t="str">
            <v>University of Missouri-Kansas City</v>
          </cell>
        </row>
        <row r="57">
          <cell r="A57" t="str">
            <v>University of Missouri-St Louis</v>
          </cell>
        </row>
        <row r="58">
          <cell r="A58" t="str">
            <v>University of Missouri-Systems Office</v>
          </cell>
        </row>
        <row r="59">
          <cell r="A59" t="str">
            <v>Washington University in St Louis</v>
          </cell>
        </row>
        <row r="60">
          <cell r="A60" t="str">
            <v>Webster University</v>
          </cell>
        </row>
        <row r="61">
          <cell r="A61" t="str">
            <v>Wentworth Military Academy</v>
          </cell>
        </row>
        <row r="62">
          <cell r="A62" t="str">
            <v>Westminster College</v>
          </cell>
        </row>
        <row r="63">
          <cell r="A63" t="str">
            <v>William Jewell College</v>
          </cell>
        </row>
        <row r="64">
          <cell r="A64" t="str">
            <v>William Woods University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-02"/>
      <sheetName val="Institution"/>
    </sheetNames>
    <sheetDataSet>
      <sheetData sheetId="0"/>
      <sheetData sheetId="1">
        <row r="1">
          <cell r="A1" t="str">
            <v>Please Select from:            ↓</v>
          </cell>
        </row>
        <row r="2">
          <cell r="A2" t="str">
            <v>Avila University</v>
          </cell>
        </row>
        <row r="3">
          <cell r="A3" t="str">
            <v>Central Methodist University-College of Graduate &amp; Extended Studies</v>
          </cell>
        </row>
        <row r="4">
          <cell r="A4" t="str">
            <v>Central Methodist University-College of Liberal Arts &amp; Sciences</v>
          </cell>
        </row>
        <row r="5">
          <cell r="A5" t="str">
            <v>College of the Ozarks</v>
          </cell>
        </row>
        <row r="6">
          <cell r="A6" t="str">
            <v>Columbia College</v>
          </cell>
        </row>
        <row r="7">
          <cell r="A7" t="str">
            <v>Cottey College</v>
          </cell>
        </row>
        <row r="8">
          <cell r="A8" t="str">
            <v>Crowder College</v>
          </cell>
        </row>
        <row r="9">
          <cell r="A9" t="str">
            <v>Culver-Stockton College</v>
          </cell>
        </row>
        <row r="10">
          <cell r="A10" t="str">
            <v>Drury University</v>
          </cell>
        </row>
        <row r="11">
          <cell r="A11" t="str">
            <v>East Central College</v>
          </cell>
        </row>
        <row r="12">
          <cell r="A12" t="str">
            <v>Evangel University</v>
          </cell>
        </row>
        <row r="13">
          <cell r="A13" t="str">
            <v>Fontbonne University</v>
          </cell>
        </row>
        <row r="14">
          <cell r="A14" t="str">
            <v>Hannibal-Lagrange College</v>
          </cell>
        </row>
        <row r="15">
          <cell r="A15" t="str">
            <v>Harris-Stowe State University</v>
          </cell>
        </row>
        <row r="16">
          <cell r="A16" t="str">
            <v>Jefferson College</v>
          </cell>
        </row>
        <row r="17">
          <cell r="A17" t="str">
            <v>Lincoln University</v>
          </cell>
        </row>
        <row r="18">
          <cell r="A18" t="str">
            <v>Lindenwood University</v>
          </cell>
        </row>
        <row r="19">
          <cell r="A19" t="str">
            <v>Linn State Technical College</v>
          </cell>
        </row>
        <row r="20">
          <cell r="A20" t="str">
            <v>Maryville University of Saint Louis</v>
          </cell>
        </row>
        <row r="21">
          <cell r="A21" t="str">
            <v>Metropolitan Community College-Blue River</v>
          </cell>
        </row>
        <row r="22">
          <cell r="A22" t="str">
            <v>Metropolitan Community College-Business &amp; Technology</v>
          </cell>
        </row>
        <row r="23">
          <cell r="A23" t="str">
            <v>Metropolitan Community College-Kansas City</v>
          </cell>
        </row>
        <row r="24">
          <cell r="A24" t="str">
            <v>Metropolitan Community College-Longview</v>
          </cell>
        </row>
        <row r="25">
          <cell r="A25" t="str">
            <v>Metropolitan Community College-Maple Woods</v>
          </cell>
        </row>
        <row r="26">
          <cell r="A26" t="str">
            <v>Metropolitan Community College-Penn Valley</v>
          </cell>
        </row>
        <row r="27">
          <cell r="A27" t="str">
            <v>Mineral Area College</v>
          </cell>
        </row>
        <row r="28">
          <cell r="A28" t="str">
            <v>Missouri Baptist University</v>
          </cell>
        </row>
        <row r="29">
          <cell r="A29" t="str">
            <v>Missouri Southern State University</v>
          </cell>
        </row>
        <row r="30">
          <cell r="A30" t="str">
            <v>Missouri State University</v>
          </cell>
        </row>
        <row r="31">
          <cell r="A31" t="str">
            <v>Missouri State University-West Plains</v>
          </cell>
        </row>
        <row r="32">
          <cell r="A32" t="str">
            <v>Missouri University of Science and Technology</v>
          </cell>
        </row>
        <row r="33">
          <cell r="A33" t="str">
            <v>Missouri Valley College</v>
          </cell>
        </row>
        <row r="34">
          <cell r="A34" t="str">
            <v>Missouri Western State University</v>
          </cell>
        </row>
        <row r="35">
          <cell r="A35" t="str">
            <v>Moberly Area Community College</v>
          </cell>
        </row>
        <row r="36">
          <cell r="A36" t="str">
            <v>North Central Missouri College</v>
          </cell>
        </row>
        <row r="37">
          <cell r="A37" t="str">
            <v>Northwest Missouri State University</v>
          </cell>
        </row>
        <row r="38">
          <cell r="A38" t="str">
            <v>Ozarks Technical Community College</v>
          </cell>
        </row>
        <row r="39">
          <cell r="A39" t="str">
            <v>Park University</v>
          </cell>
        </row>
        <row r="40">
          <cell r="A40" t="str">
            <v>Rockhurst University</v>
          </cell>
        </row>
        <row r="41">
          <cell r="A41" t="str">
            <v>Saint Louis Community College-Central Office</v>
          </cell>
        </row>
        <row r="42">
          <cell r="A42" t="str">
            <v>Saint Louis Community College-Florissant Valley</v>
          </cell>
        </row>
        <row r="43">
          <cell r="A43" t="str">
            <v>Saint Louis Community College-Forest Park</v>
          </cell>
        </row>
        <row r="44">
          <cell r="A44" t="str">
            <v>Saint Louis Community College-Meramec</v>
          </cell>
        </row>
        <row r="45">
          <cell r="A45" t="str">
            <v>Saint Louis Community College-Wildwood</v>
          </cell>
        </row>
        <row r="46">
          <cell r="A46" t="str">
            <v>Saint Louis University-Main Campus</v>
          </cell>
        </row>
        <row r="47">
          <cell r="A47" t="str">
            <v>Southeast Missouri State University</v>
          </cell>
        </row>
        <row r="48">
          <cell r="A48" t="str">
            <v>Southwest Baptist University</v>
          </cell>
        </row>
        <row r="49">
          <cell r="A49" t="str">
            <v>St Charles Community College</v>
          </cell>
        </row>
        <row r="50">
          <cell r="A50" t="str">
            <v>State Fair Community College</v>
          </cell>
        </row>
        <row r="51">
          <cell r="A51" t="str">
            <v>Stephens College</v>
          </cell>
        </row>
        <row r="52">
          <cell r="A52" t="str">
            <v>Three Rivers Community College</v>
          </cell>
        </row>
        <row r="53">
          <cell r="A53" t="str">
            <v>Truman State University</v>
          </cell>
        </row>
        <row r="54">
          <cell r="A54" t="str">
            <v>University of Central Missouri</v>
          </cell>
        </row>
        <row r="55">
          <cell r="A55" t="str">
            <v>University of Missouri-Columbia</v>
          </cell>
        </row>
        <row r="56">
          <cell r="A56" t="str">
            <v>University of Missouri-Kansas City</v>
          </cell>
        </row>
        <row r="57">
          <cell r="A57" t="str">
            <v>University of Missouri-St Louis</v>
          </cell>
        </row>
        <row r="58">
          <cell r="A58" t="str">
            <v>University of Missouri-Systems Office</v>
          </cell>
        </row>
        <row r="59">
          <cell r="A59" t="str">
            <v>Washington University in St Louis</v>
          </cell>
        </row>
        <row r="60">
          <cell r="A60" t="str">
            <v>Webster University</v>
          </cell>
        </row>
        <row r="61">
          <cell r="A61" t="str">
            <v>Wentworth Military Academy</v>
          </cell>
        </row>
        <row r="62">
          <cell r="A62" t="str">
            <v>Westminster College</v>
          </cell>
        </row>
        <row r="63">
          <cell r="A63" t="str">
            <v>William Jewell College</v>
          </cell>
        </row>
        <row r="64">
          <cell r="A64" t="str">
            <v>William Woods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topLeftCell="A2" workbookViewId="0">
      <selection activeCell="M14" sqref="M14"/>
    </sheetView>
  </sheetViews>
  <sheetFormatPr defaultRowHeight="15" x14ac:dyDescent="0.2"/>
  <cols>
    <col min="1" max="16384" width="8.88671875" style="42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133350</xdr:colOff>
                <xdr:row>1</xdr:row>
                <xdr:rowOff>28575</xdr:rowOff>
              </from>
              <to>
                <xdr:col>9</xdr:col>
                <xdr:colOff>685800</xdr:colOff>
                <xdr:row>43</xdr:row>
                <xdr:rowOff>76200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I440"/>
  <sheetViews>
    <sheetView showOutlineSymbols="0" topLeftCell="B1" zoomScale="87" workbookViewId="0">
      <pane ySplit="13" topLeftCell="A14" activePane="bottomLeft" state="frozen"/>
      <selection pane="bottomLeft" activeCell="E8" sqref="E8:G8"/>
    </sheetView>
  </sheetViews>
  <sheetFormatPr defaultRowHeight="12.75" x14ac:dyDescent="0.2"/>
  <cols>
    <col min="1" max="1" width="12.33203125" style="2" hidden="1" customWidth="1"/>
    <col min="2" max="2" width="7.5546875" style="2" customWidth="1"/>
    <col min="3" max="3" width="4.33203125" style="2" bestFit="1" customWidth="1"/>
    <col min="4" max="4" width="19.21875" style="2" customWidth="1"/>
    <col min="5" max="5" width="13.77734375" style="2" customWidth="1"/>
    <col min="6" max="7" width="12.6640625" style="2" customWidth="1"/>
    <col min="8" max="16384" width="8.88671875" style="2"/>
  </cols>
  <sheetData>
    <row r="1" spans="1:9" x14ac:dyDescent="0.2">
      <c r="B1" s="3" t="s">
        <v>0</v>
      </c>
      <c r="C1" s="3"/>
      <c r="D1" s="3"/>
      <c r="E1" s="3"/>
      <c r="F1" s="3"/>
      <c r="G1" s="3"/>
    </row>
    <row r="2" spans="1:9" x14ac:dyDescent="0.2">
      <c r="B2" s="3" t="s">
        <v>1</v>
      </c>
      <c r="C2" s="3"/>
      <c r="D2" s="3"/>
      <c r="E2" s="3"/>
      <c r="F2" s="3"/>
      <c r="G2" s="3"/>
    </row>
    <row r="3" spans="1:9" x14ac:dyDescent="0.2">
      <c r="B3" s="3" t="s">
        <v>2</v>
      </c>
      <c r="C3" s="3"/>
      <c r="D3" s="3"/>
      <c r="E3" s="3"/>
      <c r="F3" s="3"/>
      <c r="G3" s="3"/>
    </row>
    <row r="4" spans="1:9" ht="13.5" thickBot="1" x14ac:dyDescent="0.25">
      <c r="B4" s="3"/>
      <c r="C4" s="3"/>
      <c r="D4" s="3"/>
      <c r="E4" s="3"/>
      <c r="F4" s="3"/>
      <c r="G4" s="3"/>
    </row>
    <row r="5" spans="1:9" ht="15.75" thickBot="1" x14ac:dyDescent="0.25">
      <c r="B5" s="3"/>
      <c r="C5" s="3"/>
      <c r="D5" s="10" t="s">
        <v>58</v>
      </c>
      <c r="E5" s="64"/>
      <c r="F5" s="65"/>
      <c r="G5" s="65"/>
    </row>
    <row r="6" spans="1:9" ht="13.5" thickBot="1" x14ac:dyDescent="0.25">
      <c r="B6" s="3"/>
      <c r="C6" s="3"/>
      <c r="D6" s="10" t="s">
        <v>59</v>
      </c>
      <c r="E6" s="66" t="s">
        <v>915</v>
      </c>
      <c r="F6" s="66"/>
      <c r="G6" s="66"/>
    </row>
    <row r="7" spans="1:9" ht="15.75" thickBot="1" x14ac:dyDescent="0.25">
      <c r="B7" s="3"/>
      <c r="C7" s="3"/>
      <c r="D7" s="10" t="s">
        <v>62</v>
      </c>
      <c r="E7" s="67"/>
      <c r="F7" s="68"/>
      <c r="G7" s="68"/>
    </row>
    <row r="8" spans="1:9" ht="13.5" thickBot="1" x14ac:dyDescent="0.25">
      <c r="B8" s="3"/>
      <c r="C8" s="3"/>
      <c r="D8" s="10" t="s">
        <v>60</v>
      </c>
      <c r="E8" s="69" t="s">
        <v>927</v>
      </c>
      <c r="F8" s="69"/>
      <c r="G8" s="69"/>
    </row>
    <row r="9" spans="1:9" ht="13.5" thickBot="1" x14ac:dyDescent="0.25">
      <c r="B9" s="3"/>
      <c r="C9" s="3"/>
      <c r="D9" s="10" t="s">
        <v>476</v>
      </c>
      <c r="E9" s="70"/>
      <c r="F9" s="71"/>
      <c r="G9" s="72"/>
    </row>
    <row r="10" spans="1:9" ht="15.75" thickBot="1" x14ac:dyDescent="0.25">
      <c r="B10" s="3"/>
      <c r="C10" s="3"/>
      <c r="D10" s="10" t="s">
        <v>61</v>
      </c>
      <c r="E10" s="65"/>
      <c r="F10" s="65"/>
      <c r="G10" s="65"/>
    </row>
    <row r="11" spans="1:9" x14ac:dyDescent="0.2">
      <c r="B11" s="3"/>
      <c r="C11" s="3"/>
      <c r="D11" s="3"/>
      <c r="E11" s="3"/>
      <c r="F11" s="3"/>
      <c r="G11" s="3"/>
    </row>
    <row r="12" spans="1:9" ht="38.25" x14ac:dyDescent="0.2">
      <c r="A12" s="2" t="s">
        <v>904</v>
      </c>
      <c r="B12" s="19"/>
      <c r="C12" s="45"/>
      <c r="D12" s="20" t="s">
        <v>75</v>
      </c>
      <c r="E12" s="21" t="s">
        <v>78</v>
      </c>
      <c r="F12" s="22" t="s">
        <v>76</v>
      </c>
      <c r="G12" s="23" t="s">
        <v>77</v>
      </c>
    </row>
    <row r="13" spans="1:9" x14ac:dyDescent="0.2">
      <c r="B13" s="52" t="s">
        <v>3</v>
      </c>
      <c r="C13" s="52"/>
      <c r="D13" s="52"/>
      <c r="E13" s="53" t="s">
        <v>4</v>
      </c>
      <c r="F13" s="54" t="s">
        <v>5</v>
      </c>
      <c r="G13" s="54" t="s">
        <v>6</v>
      </c>
    </row>
    <row r="14" spans="1:9" s="4" customFormat="1" ht="15" customHeight="1" x14ac:dyDescent="0.2">
      <c r="B14" s="58" t="s">
        <v>861</v>
      </c>
      <c r="C14" s="59"/>
      <c r="D14" s="59"/>
      <c r="E14" s="59"/>
      <c r="F14" s="59"/>
      <c r="G14" s="59"/>
    </row>
    <row r="15" spans="1:9" x14ac:dyDescent="0.2">
      <c r="A15" s="2" t="str">
        <f>$B$14</f>
        <v>Missouri Counties</v>
      </c>
      <c r="B15" s="12" t="s">
        <v>79</v>
      </c>
      <c r="C15" s="12"/>
      <c r="D15" s="12" t="s">
        <v>477</v>
      </c>
      <c r="E15" s="13"/>
      <c r="F15" s="55"/>
      <c r="G15" s="14">
        <f>SUM(E15+F15)</f>
        <v>0</v>
      </c>
      <c r="I15" s="56" t="s">
        <v>920</v>
      </c>
    </row>
    <row r="16" spans="1:9" x14ac:dyDescent="0.2">
      <c r="A16" s="2" t="str">
        <f t="shared" ref="A16:A79" si="0">$B$14</f>
        <v>Missouri Counties</v>
      </c>
      <c r="B16" s="1" t="s">
        <v>80</v>
      </c>
      <c r="C16" s="1"/>
      <c r="D16" s="1" t="s">
        <v>478</v>
      </c>
      <c r="E16" s="6"/>
      <c r="F16" s="7"/>
      <c r="G16" s="5">
        <f t="shared" ref="G16:G46" si="1">SUM(E16+F16)</f>
        <v>0</v>
      </c>
      <c r="I16" s="56" t="s">
        <v>921</v>
      </c>
    </row>
    <row r="17" spans="1:7" x14ac:dyDescent="0.2">
      <c r="A17" s="2" t="str">
        <f t="shared" si="0"/>
        <v>Missouri Counties</v>
      </c>
      <c r="B17" s="1" t="s">
        <v>81</v>
      </c>
      <c r="C17" s="1"/>
      <c r="D17" s="1" t="s">
        <v>479</v>
      </c>
      <c r="E17" s="6"/>
      <c r="F17" s="7"/>
      <c r="G17" s="5">
        <f t="shared" si="1"/>
        <v>0</v>
      </c>
    </row>
    <row r="18" spans="1:7" x14ac:dyDescent="0.2">
      <c r="A18" s="2" t="str">
        <f t="shared" si="0"/>
        <v>Missouri Counties</v>
      </c>
      <c r="B18" s="1" t="s">
        <v>82</v>
      </c>
      <c r="C18" s="1"/>
      <c r="D18" s="1" t="s">
        <v>480</v>
      </c>
      <c r="E18" s="6"/>
      <c r="F18" s="7"/>
      <c r="G18" s="5">
        <f t="shared" si="1"/>
        <v>0</v>
      </c>
    </row>
    <row r="19" spans="1:7" x14ac:dyDescent="0.2">
      <c r="A19" s="2" t="str">
        <f t="shared" si="0"/>
        <v>Missouri Counties</v>
      </c>
      <c r="B19" s="1" t="s">
        <v>83</v>
      </c>
      <c r="C19" s="1"/>
      <c r="D19" s="1" t="s">
        <v>481</v>
      </c>
      <c r="E19" s="6"/>
      <c r="F19" s="7"/>
      <c r="G19" s="5">
        <f t="shared" si="1"/>
        <v>0</v>
      </c>
    </row>
    <row r="20" spans="1:7" x14ac:dyDescent="0.2">
      <c r="A20" s="2" t="str">
        <f t="shared" si="0"/>
        <v>Missouri Counties</v>
      </c>
      <c r="B20" s="1" t="s">
        <v>84</v>
      </c>
      <c r="C20" s="1"/>
      <c r="D20" s="1" t="s">
        <v>482</v>
      </c>
      <c r="E20" s="6"/>
      <c r="F20" s="7"/>
      <c r="G20" s="5">
        <f t="shared" si="1"/>
        <v>0</v>
      </c>
    </row>
    <row r="21" spans="1:7" x14ac:dyDescent="0.2">
      <c r="A21" s="2" t="str">
        <f t="shared" si="0"/>
        <v>Missouri Counties</v>
      </c>
      <c r="B21" s="1" t="s">
        <v>85</v>
      </c>
      <c r="C21" s="1"/>
      <c r="D21" s="1" t="s">
        <v>483</v>
      </c>
      <c r="E21" s="6"/>
      <c r="F21" s="7"/>
      <c r="G21" s="5">
        <f t="shared" si="1"/>
        <v>0</v>
      </c>
    </row>
    <row r="22" spans="1:7" x14ac:dyDescent="0.2">
      <c r="A22" s="2" t="str">
        <f t="shared" si="0"/>
        <v>Missouri Counties</v>
      </c>
      <c r="B22" s="1" t="s">
        <v>86</v>
      </c>
      <c r="C22" s="1"/>
      <c r="D22" s="1" t="s">
        <v>484</v>
      </c>
      <c r="E22" s="6"/>
      <c r="F22" s="7"/>
      <c r="G22" s="5">
        <f t="shared" si="1"/>
        <v>0</v>
      </c>
    </row>
    <row r="23" spans="1:7" x14ac:dyDescent="0.2">
      <c r="A23" s="2" t="str">
        <f t="shared" si="0"/>
        <v>Missouri Counties</v>
      </c>
      <c r="B23" s="1" t="s">
        <v>87</v>
      </c>
      <c r="C23" s="1"/>
      <c r="D23" s="1" t="s">
        <v>485</v>
      </c>
      <c r="E23" s="6"/>
      <c r="F23" s="7"/>
      <c r="G23" s="5">
        <f t="shared" si="1"/>
        <v>0</v>
      </c>
    </row>
    <row r="24" spans="1:7" x14ac:dyDescent="0.2">
      <c r="A24" s="2" t="str">
        <f t="shared" si="0"/>
        <v>Missouri Counties</v>
      </c>
      <c r="B24" s="1" t="s">
        <v>88</v>
      </c>
      <c r="C24" s="1"/>
      <c r="D24" s="1" t="s">
        <v>486</v>
      </c>
      <c r="E24" s="6"/>
      <c r="F24" s="7"/>
      <c r="G24" s="5">
        <f t="shared" si="1"/>
        <v>0</v>
      </c>
    </row>
    <row r="25" spans="1:7" x14ac:dyDescent="0.2">
      <c r="A25" s="2" t="str">
        <f t="shared" si="0"/>
        <v>Missouri Counties</v>
      </c>
      <c r="B25" s="1" t="s">
        <v>89</v>
      </c>
      <c r="C25" s="1"/>
      <c r="D25" s="1" t="s">
        <v>487</v>
      </c>
      <c r="E25" s="6"/>
      <c r="F25" s="7"/>
      <c r="G25" s="5">
        <f t="shared" si="1"/>
        <v>0</v>
      </c>
    </row>
    <row r="26" spans="1:7" x14ac:dyDescent="0.2">
      <c r="A26" s="2" t="str">
        <f t="shared" si="0"/>
        <v>Missouri Counties</v>
      </c>
      <c r="B26" s="1" t="s">
        <v>90</v>
      </c>
      <c r="C26" s="1"/>
      <c r="D26" s="1" t="s">
        <v>488</v>
      </c>
      <c r="E26" s="6"/>
      <c r="F26" s="7"/>
      <c r="G26" s="5">
        <f t="shared" si="1"/>
        <v>0</v>
      </c>
    </row>
    <row r="27" spans="1:7" x14ac:dyDescent="0.2">
      <c r="A27" s="2" t="str">
        <f t="shared" si="0"/>
        <v>Missouri Counties</v>
      </c>
      <c r="B27" s="1" t="s">
        <v>91</v>
      </c>
      <c r="C27" s="1"/>
      <c r="D27" s="1" t="s">
        <v>489</v>
      </c>
      <c r="E27" s="6"/>
      <c r="F27" s="7"/>
      <c r="G27" s="5">
        <f t="shared" si="1"/>
        <v>0</v>
      </c>
    </row>
    <row r="28" spans="1:7" x14ac:dyDescent="0.2">
      <c r="A28" s="2" t="str">
        <f t="shared" si="0"/>
        <v>Missouri Counties</v>
      </c>
      <c r="B28" s="1" t="s">
        <v>92</v>
      </c>
      <c r="C28" s="1"/>
      <c r="D28" s="1" t="s">
        <v>490</v>
      </c>
      <c r="E28" s="6"/>
      <c r="F28" s="7"/>
      <c r="G28" s="5">
        <f t="shared" si="1"/>
        <v>0</v>
      </c>
    </row>
    <row r="29" spans="1:7" x14ac:dyDescent="0.2">
      <c r="A29" s="2" t="str">
        <f t="shared" si="0"/>
        <v>Missouri Counties</v>
      </c>
      <c r="B29" s="1" t="s">
        <v>93</v>
      </c>
      <c r="C29" s="1"/>
      <c r="D29" s="1" t="s">
        <v>491</v>
      </c>
      <c r="E29" s="6"/>
      <c r="F29" s="7"/>
      <c r="G29" s="5">
        <f t="shared" si="1"/>
        <v>0</v>
      </c>
    </row>
    <row r="30" spans="1:7" x14ac:dyDescent="0.2">
      <c r="A30" s="2" t="str">
        <f t="shared" si="0"/>
        <v>Missouri Counties</v>
      </c>
      <c r="B30" s="1" t="s">
        <v>94</v>
      </c>
      <c r="C30" s="1"/>
      <c r="D30" s="1" t="s">
        <v>492</v>
      </c>
      <c r="E30" s="6"/>
      <c r="F30" s="7"/>
      <c r="G30" s="5">
        <f t="shared" si="1"/>
        <v>0</v>
      </c>
    </row>
    <row r="31" spans="1:7" x14ac:dyDescent="0.2">
      <c r="A31" s="2" t="str">
        <f t="shared" si="0"/>
        <v>Missouri Counties</v>
      </c>
      <c r="B31" s="1" t="s">
        <v>95</v>
      </c>
      <c r="C31" s="1"/>
      <c r="D31" s="1" t="s">
        <v>493</v>
      </c>
      <c r="E31" s="6"/>
      <c r="F31" s="7"/>
      <c r="G31" s="5">
        <f t="shared" si="1"/>
        <v>0</v>
      </c>
    </row>
    <row r="32" spans="1:7" x14ac:dyDescent="0.2">
      <c r="A32" s="2" t="str">
        <f t="shared" si="0"/>
        <v>Missouri Counties</v>
      </c>
      <c r="B32" s="1" t="s">
        <v>96</v>
      </c>
      <c r="C32" s="1"/>
      <c r="D32" s="1" t="s">
        <v>494</v>
      </c>
      <c r="E32" s="6"/>
      <c r="F32" s="7"/>
      <c r="G32" s="5">
        <f t="shared" si="1"/>
        <v>0</v>
      </c>
    </row>
    <row r="33" spans="1:7" x14ac:dyDescent="0.2">
      <c r="A33" s="2" t="str">
        <f t="shared" si="0"/>
        <v>Missouri Counties</v>
      </c>
      <c r="B33" s="1" t="s">
        <v>97</v>
      </c>
      <c r="C33" s="1"/>
      <c r="D33" s="1" t="s">
        <v>495</v>
      </c>
      <c r="E33" s="6"/>
      <c r="F33" s="7"/>
      <c r="G33" s="5">
        <f t="shared" si="1"/>
        <v>0</v>
      </c>
    </row>
    <row r="34" spans="1:7" x14ac:dyDescent="0.2">
      <c r="A34" s="2" t="str">
        <f t="shared" si="0"/>
        <v>Missouri Counties</v>
      </c>
      <c r="B34" s="1" t="s">
        <v>98</v>
      </c>
      <c r="C34" s="1"/>
      <c r="D34" s="1" t="s">
        <v>496</v>
      </c>
      <c r="E34" s="6"/>
      <c r="F34" s="7"/>
      <c r="G34" s="5">
        <f t="shared" si="1"/>
        <v>0</v>
      </c>
    </row>
    <row r="35" spans="1:7" x14ac:dyDescent="0.2">
      <c r="A35" s="2" t="str">
        <f t="shared" si="0"/>
        <v>Missouri Counties</v>
      </c>
      <c r="B35" s="1" t="s">
        <v>99</v>
      </c>
      <c r="C35" s="1"/>
      <c r="D35" s="1" t="s">
        <v>497</v>
      </c>
      <c r="E35" s="6"/>
      <c r="F35" s="7"/>
      <c r="G35" s="5">
        <f t="shared" si="1"/>
        <v>0</v>
      </c>
    </row>
    <row r="36" spans="1:7" x14ac:dyDescent="0.2">
      <c r="A36" s="2" t="str">
        <f t="shared" si="0"/>
        <v>Missouri Counties</v>
      </c>
      <c r="B36" s="1" t="s">
        <v>100</v>
      </c>
      <c r="C36" s="1"/>
      <c r="D36" s="1" t="s">
        <v>498</v>
      </c>
      <c r="E36" s="6"/>
      <c r="F36" s="7"/>
      <c r="G36" s="5">
        <f t="shared" si="1"/>
        <v>0</v>
      </c>
    </row>
    <row r="37" spans="1:7" x14ac:dyDescent="0.2">
      <c r="A37" s="2" t="str">
        <f t="shared" si="0"/>
        <v>Missouri Counties</v>
      </c>
      <c r="B37" s="1" t="s">
        <v>101</v>
      </c>
      <c r="C37" s="1"/>
      <c r="D37" s="1" t="s">
        <v>499</v>
      </c>
      <c r="E37" s="6"/>
      <c r="F37" s="7"/>
      <c r="G37" s="5">
        <f t="shared" si="1"/>
        <v>0</v>
      </c>
    </row>
    <row r="38" spans="1:7" x14ac:dyDescent="0.2">
      <c r="A38" s="2" t="str">
        <f t="shared" si="0"/>
        <v>Missouri Counties</v>
      </c>
      <c r="B38" s="1" t="s">
        <v>102</v>
      </c>
      <c r="C38" s="1"/>
      <c r="D38" s="1" t="s">
        <v>500</v>
      </c>
      <c r="E38" s="6"/>
      <c r="F38" s="7"/>
      <c r="G38" s="5">
        <f t="shared" si="1"/>
        <v>0</v>
      </c>
    </row>
    <row r="39" spans="1:7" x14ac:dyDescent="0.2">
      <c r="A39" s="2" t="str">
        <f t="shared" si="0"/>
        <v>Missouri Counties</v>
      </c>
      <c r="B39" s="1" t="s">
        <v>103</v>
      </c>
      <c r="C39" s="1"/>
      <c r="D39" s="1" t="s">
        <v>501</v>
      </c>
      <c r="E39" s="6"/>
      <c r="F39" s="7"/>
      <c r="G39" s="5">
        <f t="shared" si="1"/>
        <v>0</v>
      </c>
    </row>
    <row r="40" spans="1:7" x14ac:dyDescent="0.2">
      <c r="A40" s="2" t="str">
        <f t="shared" si="0"/>
        <v>Missouri Counties</v>
      </c>
      <c r="B40" s="1" t="s">
        <v>104</v>
      </c>
      <c r="C40" s="1"/>
      <c r="D40" s="1" t="s">
        <v>502</v>
      </c>
      <c r="E40" s="6"/>
      <c r="F40" s="7"/>
      <c r="G40" s="5">
        <f t="shared" si="1"/>
        <v>0</v>
      </c>
    </row>
    <row r="41" spans="1:7" x14ac:dyDescent="0.2">
      <c r="A41" s="2" t="str">
        <f t="shared" si="0"/>
        <v>Missouri Counties</v>
      </c>
      <c r="B41" s="1" t="s">
        <v>105</v>
      </c>
      <c r="C41" s="1"/>
      <c r="D41" s="1" t="s">
        <v>503</v>
      </c>
      <c r="E41" s="6"/>
      <c r="F41" s="7"/>
      <c r="G41" s="5">
        <f t="shared" si="1"/>
        <v>0</v>
      </c>
    </row>
    <row r="42" spans="1:7" x14ac:dyDescent="0.2">
      <c r="A42" s="2" t="str">
        <f t="shared" si="0"/>
        <v>Missouri Counties</v>
      </c>
      <c r="B42" s="1" t="s">
        <v>106</v>
      </c>
      <c r="C42" s="1"/>
      <c r="D42" s="1" t="s">
        <v>504</v>
      </c>
      <c r="E42" s="6"/>
      <c r="F42" s="7"/>
      <c r="G42" s="5">
        <f t="shared" si="1"/>
        <v>0</v>
      </c>
    </row>
    <row r="43" spans="1:7" x14ac:dyDescent="0.2">
      <c r="A43" s="2" t="str">
        <f t="shared" si="0"/>
        <v>Missouri Counties</v>
      </c>
      <c r="B43" s="1" t="s">
        <v>107</v>
      </c>
      <c r="C43" s="1"/>
      <c r="D43" s="1" t="s">
        <v>505</v>
      </c>
      <c r="E43" s="6"/>
      <c r="F43" s="7"/>
      <c r="G43" s="5">
        <f t="shared" si="1"/>
        <v>0</v>
      </c>
    </row>
    <row r="44" spans="1:7" x14ac:dyDescent="0.2">
      <c r="A44" s="2" t="str">
        <f t="shared" si="0"/>
        <v>Missouri Counties</v>
      </c>
      <c r="B44" s="1" t="s">
        <v>108</v>
      </c>
      <c r="C44" s="1"/>
      <c r="D44" s="1" t="s">
        <v>506</v>
      </c>
      <c r="E44" s="6"/>
      <c r="F44" s="7"/>
      <c r="G44" s="5">
        <f t="shared" si="1"/>
        <v>0</v>
      </c>
    </row>
    <row r="45" spans="1:7" x14ac:dyDescent="0.2">
      <c r="A45" s="2" t="str">
        <f t="shared" si="0"/>
        <v>Missouri Counties</v>
      </c>
      <c r="B45" s="1" t="s">
        <v>109</v>
      </c>
      <c r="C45" s="1"/>
      <c r="D45" s="1" t="s">
        <v>507</v>
      </c>
      <c r="E45" s="6"/>
      <c r="F45" s="7"/>
      <c r="G45" s="5">
        <f t="shared" si="1"/>
        <v>0</v>
      </c>
    </row>
    <row r="46" spans="1:7" x14ac:dyDescent="0.2">
      <c r="A46" s="2" t="str">
        <f t="shared" si="0"/>
        <v>Missouri Counties</v>
      </c>
      <c r="B46" s="1" t="s">
        <v>110</v>
      </c>
      <c r="C46" s="1"/>
      <c r="D46" s="1" t="s">
        <v>508</v>
      </c>
      <c r="E46" s="6"/>
      <c r="F46" s="7"/>
      <c r="G46" s="5">
        <f t="shared" si="1"/>
        <v>0</v>
      </c>
    </row>
    <row r="47" spans="1:7" x14ac:dyDescent="0.2">
      <c r="A47" s="2" t="str">
        <f t="shared" si="0"/>
        <v>Missouri Counties</v>
      </c>
      <c r="B47" s="1" t="s">
        <v>111</v>
      </c>
      <c r="C47" s="1"/>
      <c r="D47" s="1" t="s">
        <v>509</v>
      </c>
      <c r="E47" s="6"/>
      <c r="F47" s="7"/>
      <c r="G47" s="5">
        <f t="shared" ref="G47:G78" si="2">SUM(E47+F47)</f>
        <v>0</v>
      </c>
    </row>
    <row r="48" spans="1:7" x14ac:dyDescent="0.2">
      <c r="A48" s="2" t="str">
        <f t="shared" si="0"/>
        <v>Missouri Counties</v>
      </c>
      <c r="B48" s="1" t="s">
        <v>112</v>
      </c>
      <c r="C48" s="1"/>
      <c r="D48" s="1" t="s">
        <v>510</v>
      </c>
      <c r="E48" s="6"/>
      <c r="F48" s="7"/>
      <c r="G48" s="5">
        <f t="shared" si="2"/>
        <v>0</v>
      </c>
    </row>
    <row r="49" spans="1:7" x14ac:dyDescent="0.2">
      <c r="A49" s="2" t="str">
        <f t="shared" si="0"/>
        <v>Missouri Counties</v>
      </c>
      <c r="B49" s="1" t="s">
        <v>113</v>
      </c>
      <c r="C49" s="1"/>
      <c r="D49" s="1" t="s">
        <v>511</v>
      </c>
      <c r="E49" s="6"/>
      <c r="F49" s="7"/>
      <c r="G49" s="5">
        <f t="shared" si="2"/>
        <v>0</v>
      </c>
    </row>
    <row r="50" spans="1:7" x14ac:dyDescent="0.2">
      <c r="A50" s="2" t="str">
        <f t="shared" si="0"/>
        <v>Missouri Counties</v>
      </c>
      <c r="B50" s="1" t="s">
        <v>114</v>
      </c>
      <c r="C50" s="1"/>
      <c r="D50" s="1" t="s">
        <v>512</v>
      </c>
      <c r="E50" s="6"/>
      <c r="F50" s="7"/>
      <c r="G50" s="5">
        <f t="shared" si="2"/>
        <v>0</v>
      </c>
    </row>
    <row r="51" spans="1:7" x14ac:dyDescent="0.2">
      <c r="A51" s="2" t="str">
        <f t="shared" si="0"/>
        <v>Missouri Counties</v>
      </c>
      <c r="B51" s="1" t="s">
        <v>115</v>
      </c>
      <c r="C51" s="1"/>
      <c r="D51" s="1" t="s">
        <v>513</v>
      </c>
      <c r="E51" s="6"/>
      <c r="F51" s="7"/>
      <c r="G51" s="5">
        <f t="shared" si="2"/>
        <v>0</v>
      </c>
    </row>
    <row r="52" spans="1:7" x14ac:dyDescent="0.2">
      <c r="A52" s="2" t="str">
        <f t="shared" si="0"/>
        <v>Missouri Counties</v>
      </c>
      <c r="B52" s="1" t="s">
        <v>116</v>
      </c>
      <c r="C52" s="1"/>
      <c r="D52" s="1" t="s">
        <v>514</v>
      </c>
      <c r="E52" s="6"/>
      <c r="F52" s="7"/>
      <c r="G52" s="5">
        <f t="shared" si="2"/>
        <v>0</v>
      </c>
    </row>
    <row r="53" spans="1:7" x14ac:dyDescent="0.2">
      <c r="A53" s="2" t="str">
        <f t="shared" si="0"/>
        <v>Missouri Counties</v>
      </c>
      <c r="B53" s="1" t="s">
        <v>117</v>
      </c>
      <c r="C53" s="1"/>
      <c r="D53" s="1" t="s">
        <v>515</v>
      </c>
      <c r="E53" s="6"/>
      <c r="F53" s="7"/>
      <c r="G53" s="5">
        <f t="shared" si="2"/>
        <v>0</v>
      </c>
    </row>
    <row r="54" spans="1:7" x14ac:dyDescent="0.2">
      <c r="A54" s="2" t="str">
        <f t="shared" si="0"/>
        <v>Missouri Counties</v>
      </c>
      <c r="B54" s="1" t="s">
        <v>118</v>
      </c>
      <c r="C54" s="1"/>
      <c r="D54" s="1" t="s">
        <v>516</v>
      </c>
      <c r="E54" s="6"/>
      <c r="F54" s="7"/>
      <c r="G54" s="5">
        <f t="shared" si="2"/>
        <v>0</v>
      </c>
    </row>
    <row r="55" spans="1:7" x14ac:dyDescent="0.2">
      <c r="A55" s="2" t="str">
        <f t="shared" si="0"/>
        <v>Missouri Counties</v>
      </c>
      <c r="B55" s="1" t="s">
        <v>119</v>
      </c>
      <c r="C55" s="1"/>
      <c r="D55" s="1" t="s">
        <v>517</v>
      </c>
      <c r="E55" s="6"/>
      <c r="F55" s="7"/>
      <c r="G55" s="5">
        <f t="shared" si="2"/>
        <v>0</v>
      </c>
    </row>
    <row r="56" spans="1:7" x14ac:dyDescent="0.2">
      <c r="A56" s="2" t="str">
        <f t="shared" si="0"/>
        <v>Missouri Counties</v>
      </c>
      <c r="B56" s="1" t="s">
        <v>120</v>
      </c>
      <c r="C56" s="1"/>
      <c r="D56" s="1" t="s">
        <v>518</v>
      </c>
      <c r="E56" s="6"/>
      <c r="F56" s="7"/>
      <c r="G56" s="5">
        <f t="shared" si="2"/>
        <v>0</v>
      </c>
    </row>
    <row r="57" spans="1:7" x14ac:dyDescent="0.2">
      <c r="A57" s="2" t="str">
        <f t="shared" si="0"/>
        <v>Missouri Counties</v>
      </c>
      <c r="B57" s="1" t="s">
        <v>121</v>
      </c>
      <c r="C57" s="1"/>
      <c r="D57" s="1" t="s">
        <v>519</v>
      </c>
      <c r="E57" s="6"/>
      <c r="F57" s="7"/>
      <c r="G57" s="5">
        <f t="shared" si="2"/>
        <v>0</v>
      </c>
    </row>
    <row r="58" spans="1:7" x14ac:dyDescent="0.2">
      <c r="A58" s="2" t="str">
        <f t="shared" si="0"/>
        <v>Missouri Counties</v>
      </c>
      <c r="B58" s="1" t="s">
        <v>122</v>
      </c>
      <c r="C58" s="1"/>
      <c r="D58" s="1" t="s">
        <v>520</v>
      </c>
      <c r="E58" s="6"/>
      <c r="F58" s="7"/>
      <c r="G58" s="5">
        <f t="shared" si="2"/>
        <v>0</v>
      </c>
    </row>
    <row r="59" spans="1:7" x14ac:dyDescent="0.2">
      <c r="A59" s="2" t="str">
        <f t="shared" si="0"/>
        <v>Missouri Counties</v>
      </c>
      <c r="B59" s="1" t="s">
        <v>123</v>
      </c>
      <c r="C59" s="1"/>
      <c r="D59" s="1" t="s">
        <v>521</v>
      </c>
      <c r="E59" s="6"/>
      <c r="F59" s="7"/>
      <c r="G59" s="5">
        <f t="shared" si="2"/>
        <v>0</v>
      </c>
    </row>
    <row r="60" spans="1:7" x14ac:dyDescent="0.2">
      <c r="A60" s="2" t="str">
        <f t="shared" si="0"/>
        <v>Missouri Counties</v>
      </c>
      <c r="B60" s="1" t="s">
        <v>124</v>
      </c>
      <c r="C60" s="1"/>
      <c r="D60" s="1" t="s">
        <v>522</v>
      </c>
      <c r="E60" s="6"/>
      <c r="F60" s="7"/>
      <c r="G60" s="5">
        <f t="shared" si="2"/>
        <v>0</v>
      </c>
    </row>
    <row r="61" spans="1:7" x14ac:dyDescent="0.2">
      <c r="A61" s="2" t="str">
        <f t="shared" si="0"/>
        <v>Missouri Counties</v>
      </c>
      <c r="B61" s="1" t="s">
        <v>125</v>
      </c>
      <c r="C61" s="1"/>
      <c r="D61" s="1" t="s">
        <v>523</v>
      </c>
      <c r="E61" s="6"/>
      <c r="F61" s="7"/>
      <c r="G61" s="5">
        <f t="shared" si="2"/>
        <v>0</v>
      </c>
    </row>
    <row r="62" spans="1:7" x14ac:dyDescent="0.2">
      <c r="A62" s="2" t="str">
        <f t="shared" si="0"/>
        <v>Missouri Counties</v>
      </c>
      <c r="B62" s="1" t="s">
        <v>126</v>
      </c>
      <c r="C62" s="1"/>
      <c r="D62" s="1" t="s">
        <v>524</v>
      </c>
      <c r="E62" s="6"/>
      <c r="F62" s="7"/>
      <c r="G62" s="5">
        <f t="shared" si="2"/>
        <v>0</v>
      </c>
    </row>
    <row r="63" spans="1:7" x14ac:dyDescent="0.2">
      <c r="A63" s="2" t="str">
        <f t="shared" si="0"/>
        <v>Missouri Counties</v>
      </c>
      <c r="B63" s="1" t="s">
        <v>127</v>
      </c>
      <c r="C63" s="1"/>
      <c r="D63" s="1" t="s">
        <v>525</v>
      </c>
      <c r="E63" s="6"/>
      <c r="F63" s="7"/>
      <c r="G63" s="5">
        <f t="shared" si="2"/>
        <v>0</v>
      </c>
    </row>
    <row r="64" spans="1:7" x14ac:dyDescent="0.2">
      <c r="A64" s="2" t="str">
        <f t="shared" si="0"/>
        <v>Missouri Counties</v>
      </c>
      <c r="B64" s="1" t="s">
        <v>128</v>
      </c>
      <c r="C64" s="1"/>
      <c r="D64" s="1" t="s">
        <v>526</v>
      </c>
      <c r="E64" s="6"/>
      <c r="F64" s="7"/>
      <c r="G64" s="5">
        <f t="shared" si="2"/>
        <v>0</v>
      </c>
    </row>
    <row r="65" spans="1:7" x14ac:dyDescent="0.2">
      <c r="A65" s="2" t="str">
        <f t="shared" si="0"/>
        <v>Missouri Counties</v>
      </c>
      <c r="B65" s="1" t="s">
        <v>129</v>
      </c>
      <c r="C65" s="1"/>
      <c r="D65" s="1" t="s">
        <v>527</v>
      </c>
      <c r="E65" s="6"/>
      <c r="F65" s="7"/>
      <c r="G65" s="5">
        <f t="shared" si="2"/>
        <v>0</v>
      </c>
    </row>
    <row r="66" spans="1:7" x14ac:dyDescent="0.2">
      <c r="A66" s="2" t="str">
        <f t="shared" si="0"/>
        <v>Missouri Counties</v>
      </c>
      <c r="B66" s="1" t="s">
        <v>130</v>
      </c>
      <c r="C66" s="1"/>
      <c r="D66" s="1" t="s">
        <v>528</v>
      </c>
      <c r="E66" s="6"/>
      <c r="F66" s="7"/>
      <c r="G66" s="5">
        <f t="shared" si="2"/>
        <v>0</v>
      </c>
    </row>
    <row r="67" spans="1:7" x14ac:dyDescent="0.2">
      <c r="A67" s="2" t="str">
        <f t="shared" si="0"/>
        <v>Missouri Counties</v>
      </c>
      <c r="B67" s="1" t="s">
        <v>131</v>
      </c>
      <c r="C67" s="1"/>
      <c r="D67" s="1" t="s">
        <v>529</v>
      </c>
      <c r="E67" s="6"/>
      <c r="F67" s="7"/>
      <c r="G67" s="5">
        <f t="shared" si="2"/>
        <v>0</v>
      </c>
    </row>
    <row r="68" spans="1:7" x14ac:dyDescent="0.2">
      <c r="A68" s="2" t="str">
        <f t="shared" si="0"/>
        <v>Missouri Counties</v>
      </c>
      <c r="B68" s="1" t="s">
        <v>132</v>
      </c>
      <c r="C68" s="1"/>
      <c r="D68" s="1" t="s">
        <v>530</v>
      </c>
      <c r="E68" s="6"/>
      <c r="F68" s="7"/>
      <c r="G68" s="5">
        <f t="shared" si="2"/>
        <v>0</v>
      </c>
    </row>
    <row r="69" spans="1:7" x14ac:dyDescent="0.2">
      <c r="A69" s="2" t="str">
        <f t="shared" si="0"/>
        <v>Missouri Counties</v>
      </c>
      <c r="B69" s="1" t="s">
        <v>133</v>
      </c>
      <c r="C69" s="1"/>
      <c r="D69" s="1" t="s">
        <v>531</v>
      </c>
      <c r="E69" s="6"/>
      <c r="F69" s="7"/>
      <c r="G69" s="5">
        <f t="shared" si="2"/>
        <v>0</v>
      </c>
    </row>
    <row r="70" spans="1:7" x14ac:dyDescent="0.2">
      <c r="A70" s="2" t="str">
        <f t="shared" si="0"/>
        <v>Missouri Counties</v>
      </c>
      <c r="B70" s="1" t="s">
        <v>134</v>
      </c>
      <c r="C70" s="1"/>
      <c r="D70" s="1" t="s">
        <v>532</v>
      </c>
      <c r="E70" s="6"/>
      <c r="F70" s="7"/>
      <c r="G70" s="5">
        <f t="shared" si="2"/>
        <v>0</v>
      </c>
    </row>
    <row r="71" spans="1:7" x14ac:dyDescent="0.2">
      <c r="A71" s="2" t="str">
        <f t="shared" si="0"/>
        <v>Missouri Counties</v>
      </c>
      <c r="B71" s="1" t="s">
        <v>135</v>
      </c>
      <c r="C71" s="1"/>
      <c r="D71" s="1" t="s">
        <v>533</v>
      </c>
      <c r="E71" s="6"/>
      <c r="F71" s="7"/>
      <c r="G71" s="5">
        <f t="shared" si="2"/>
        <v>0</v>
      </c>
    </row>
    <row r="72" spans="1:7" x14ac:dyDescent="0.2">
      <c r="A72" s="2" t="str">
        <f t="shared" si="0"/>
        <v>Missouri Counties</v>
      </c>
      <c r="B72" s="1" t="s">
        <v>136</v>
      </c>
      <c r="C72" s="1"/>
      <c r="D72" s="1" t="s">
        <v>534</v>
      </c>
      <c r="E72" s="6"/>
      <c r="F72" s="7"/>
      <c r="G72" s="5">
        <f t="shared" si="2"/>
        <v>0</v>
      </c>
    </row>
    <row r="73" spans="1:7" x14ac:dyDescent="0.2">
      <c r="A73" s="2" t="str">
        <f t="shared" si="0"/>
        <v>Missouri Counties</v>
      </c>
      <c r="B73" s="1" t="s">
        <v>137</v>
      </c>
      <c r="C73" s="1"/>
      <c r="D73" s="1" t="s">
        <v>535</v>
      </c>
      <c r="E73" s="6"/>
      <c r="F73" s="7"/>
      <c r="G73" s="5">
        <f t="shared" si="2"/>
        <v>0</v>
      </c>
    </row>
    <row r="74" spans="1:7" x14ac:dyDescent="0.2">
      <c r="A74" s="2" t="str">
        <f t="shared" si="0"/>
        <v>Missouri Counties</v>
      </c>
      <c r="B74" s="1" t="s">
        <v>138</v>
      </c>
      <c r="C74" s="1"/>
      <c r="D74" s="1" t="s">
        <v>536</v>
      </c>
      <c r="E74" s="6"/>
      <c r="F74" s="7"/>
      <c r="G74" s="5">
        <f t="shared" si="2"/>
        <v>0</v>
      </c>
    </row>
    <row r="75" spans="1:7" x14ac:dyDescent="0.2">
      <c r="A75" s="2" t="str">
        <f t="shared" si="0"/>
        <v>Missouri Counties</v>
      </c>
      <c r="B75" s="1" t="s">
        <v>139</v>
      </c>
      <c r="C75" s="1"/>
      <c r="D75" s="1" t="s">
        <v>537</v>
      </c>
      <c r="E75" s="6"/>
      <c r="F75" s="7"/>
      <c r="G75" s="5">
        <f t="shared" si="2"/>
        <v>0</v>
      </c>
    </row>
    <row r="76" spans="1:7" x14ac:dyDescent="0.2">
      <c r="A76" s="2" t="str">
        <f t="shared" si="0"/>
        <v>Missouri Counties</v>
      </c>
      <c r="B76" s="1" t="s">
        <v>140</v>
      </c>
      <c r="C76" s="1"/>
      <c r="D76" s="1" t="s">
        <v>538</v>
      </c>
      <c r="E76" s="6"/>
      <c r="F76" s="7"/>
      <c r="G76" s="5">
        <f>SUM(E76+F76)</f>
        <v>0</v>
      </c>
    </row>
    <row r="77" spans="1:7" x14ac:dyDescent="0.2">
      <c r="A77" s="2" t="str">
        <f t="shared" si="0"/>
        <v>Missouri Counties</v>
      </c>
      <c r="B77" s="1" t="s">
        <v>141</v>
      </c>
      <c r="C77" s="1"/>
      <c r="D77" s="1" t="s">
        <v>539</v>
      </c>
      <c r="E77" s="6"/>
      <c r="F77" s="7"/>
      <c r="G77" s="5">
        <f t="shared" si="2"/>
        <v>0</v>
      </c>
    </row>
    <row r="78" spans="1:7" x14ac:dyDescent="0.2">
      <c r="A78" s="2" t="str">
        <f t="shared" si="0"/>
        <v>Missouri Counties</v>
      </c>
      <c r="B78" s="1" t="s">
        <v>142</v>
      </c>
      <c r="C78" s="1"/>
      <c r="D78" s="1" t="s">
        <v>540</v>
      </c>
      <c r="E78" s="6"/>
      <c r="F78" s="7"/>
      <c r="G78" s="5">
        <f t="shared" si="2"/>
        <v>0</v>
      </c>
    </row>
    <row r="79" spans="1:7" x14ac:dyDescent="0.2">
      <c r="A79" s="2" t="str">
        <f t="shared" si="0"/>
        <v>Missouri Counties</v>
      </c>
      <c r="B79" s="1" t="s">
        <v>143</v>
      </c>
      <c r="C79" s="1"/>
      <c r="D79" s="1" t="s">
        <v>541</v>
      </c>
      <c r="E79" s="6"/>
      <c r="F79" s="7"/>
      <c r="G79" s="5">
        <f t="shared" ref="G79:G110" si="3">SUM(E79+F79)</f>
        <v>0</v>
      </c>
    </row>
    <row r="80" spans="1:7" x14ac:dyDescent="0.2">
      <c r="A80" s="2" t="str">
        <f t="shared" ref="A80:A130" si="4">$B$14</f>
        <v>Missouri Counties</v>
      </c>
      <c r="B80" s="1" t="s">
        <v>144</v>
      </c>
      <c r="C80" s="1"/>
      <c r="D80" s="1" t="s">
        <v>542</v>
      </c>
      <c r="E80" s="6"/>
      <c r="F80" s="7"/>
      <c r="G80" s="5">
        <f t="shared" si="3"/>
        <v>0</v>
      </c>
    </row>
    <row r="81" spans="1:7" x14ac:dyDescent="0.2">
      <c r="A81" s="2" t="str">
        <f t="shared" si="4"/>
        <v>Missouri Counties</v>
      </c>
      <c r="B81" s="1" t="s">
        <v>145</v>
      </c>
      <c r="C81" s="1"/>
      <c r="D81" s="1" t="s">
        <v>543</v>
      </c>
      <c r="E81" s="6"/>
      <c r="F81" s="7"/>
      <c r="G81" s="5">
        <f t="shared" si="3"/>
        <v>0</v>
      </c>
    </row>
    <row r="82" spans="1:7" x14ac:dyDescent="0.2">
      <c r="A82" s="2" t="str">
        <f t="shared" si="4"/>
        <v>Missouri Counties</v>
      </c>
      <c r="B82" s="1" t="s">
        <v>146</v>
      </c>
      <c r="C82" s="1"/>
      <c r="D82" s="1" t="s">
        <v>544</v>
      </c>
      <c r="E82" s="6"/>
      <c r="F82" s="7"/>
      <c r="G82" s="5">
        <f t="shared" si="3"/>
        <v>0</v>
      </c>
    </row>
    <row r="83" spans="1:7" x14ac:dyDescent="0.2">
      <c r="A83" s="2" t="str">
        <f t="shared" si="4"/>
        <v>Missouri Counties</v>
      </c>
      <c r="B83" s="1" t="s">
        <v>147</v>
      </c>
      <c r="C83" s="1"/>
      <c r="D83" s="1" t="s">
        <v>545</v>
      </c>
      <c r="E83" s="6"/>
      <c r="F83" s="7"/>
      <c r="G83" s="5">
        <f t="shared" si="3"/>
        <v>0</v>
      </c>
    </row>
    <row r="84" spans="1:7" x14ac:dyDescent="0.2">
      <c r="A84" s="2" t="str">
        <f t="shared" si="4"/>
        <v>Missouri Counties</v>
      </c>
      <c r="B84" s="1" t="s">
        <v>148</v>
      </c>
      <c r="C84" s="1"/>
      <c r="D84" s="1" t="s">
        <v>546</v>
      </c>
      <c r="E84" s="6"/>
      <c r="F84" s="7"/>
      <c r="G84" s="5">
        <f t="shared" si="3"/>
        <v>0</v>
      </c>
    </row>
    <row r="85" spans="1:7" x14ac:dyDescent="0.2">
      <c r="A85" s="2" t="str">
        <f t="shared" si="4"/>
        <v>Missouri Counties</v>
      </c>
      <c r="B85" s="1" t="s">
        <v>149</v>
      </c>
      <c r="C85" s="1"/>
      <c r="D85" s="1" t="s">
        <v>547</v>
      </c>
      <c r="E85" s="6"/>
      <c r="F85" s="7"/>
      <c r="G85" s="5">
        <f t="shared" si="3"/>
        <v>0</v>
      </c>
    </row>
    <row r="86" spans="1:7" x14ac:dyDescent="0.2">
      <c r="A86" s="2" t="str">
        <f t="shared" si="4"/>
        <v>Missouri Counties</v>
      </c>
      <c r="B86" s="1" t="s">
        <v>150</v>
      </c>
      <c r="C86" s="1"/>
      <c r="D86" s="1" t="s">
        <v>548</v>
      </c>
      <c r="E86" s="6"/>
      <c r="F86" s="7"/>
      <c r="G86" s="5">
        <f t="shared" si="3"/>
        <v>0</v>
      </c>
    </row>
    <row r="87" spans="1:7" x14ac:dyDescent="0.2">
      <c r="A87" s="2" t="str">
        <f t="shared" si="4"/>
        <v>Missouri Counties</v>
      </c>
      <c r="B87" s="1" t="s">
        <v>151</v>
      </c>
      <c r="C87" s="1"/>
      <c r="D87" s="1" t="s">
        <v>549</v>
      </c>
      <c r="E87" s="6"/>
      <c r="F87" s="7"/>
      <c r="G87" s="5">
        <f t="shared" si="3"/>
        <v>0</v>
      </c>
    </row>
    <row r="88" spans="1:7" x14ac:dyDescent="0.2">
      <c r="A88" s="2" t="str">
        <f t="shared" si="4"/>
        <v>Missouri Counties</v>
      </c>
      <c r="B88" s="1" t="s">
        <v>152</v>
      </c>
      <c r="C88" s="1"/>
      <c r="D88" s="1" t="s">
        <v>550</v>
      </c>
      <c r="E88" s="6"/>
      <c r="F88" s="7"/>
      <c r="G88" s="5">
        <f t="shared" si="3"/>
        <v>0</v>
      </c>
    </row>
    <row r="89" spans="1:7" x14ac:dyDescent="0.2">
      <c r="A89" s="2" t="str">
        <f t="shared" si="4"/>
        <v>Missouri Counties</v>
      </c>
      <c r="B89" s="1" t="s">
        <v>153</v>
      </c>
      <c r="C89" s="1"/>
      <c r="D89" s="1" t="s">
        <v>551</v>
      </c>
      <c r="E89" s="6"/>
      <c r="F89" s="7"/>
      <c r="G89" s="5">
        <f t="shared" si="3"/>
        <v>0</v>
      </c>
    </row>
    <row r="90" spans="1:7" x14ac:dyDescent="0.2">
      <c r="A90" s="2" t="str">
        <f t="shared" si="4"/>
        <v>Missouri Counties</v>
      </c>
      <c r="B90" s="1" t="s">
        <v>154</v>
      </c>
      <c r="C90" s="1"/>
      <c r="D90" s="1" t="s">
        <v>552</v>
      </c>
      <c r="E90" s="6"/>
      <c r="F90" s="7"/>
      <c r="G90" s="5">
        <f t="shared" si="3"/>
        <v>0</v>
      </c>
    </row>
    <row r="91" spans="1:7" x14ac:dyDescent="0.2">
      <c r="A91" s="2" t="str">
        <f t="shared" si="4"/>
        <v>Missouri Counties</v>
      </c>
      <c r="B91" s="1" t="s">
        <v>155</v>
      </c>
      <c r="C91" s="1"/>
      <c r="D91" s="1" t="s">
        <v>553</v>
      </c>
      <c r="E91" s="6"/>
      <c r="F91" s="7"/>
      <c r="G91" s="5">
        <f t="shared" si="3"/>
        <v>0</v>
      </c>
    </row>
    <row r="92" spans="1:7" x14ac:dyDescent="0.2">
      <c r="A92" s="2" t="str">
        <f t="shared" si="4"/>
        <v>Missouri Counties</v>
      </c>
      <c r="B92" s="1" t="s">
        <v>156</v>
      </c>
      <c r="C92" s="1"/>
      <c r="D92" s="1" t="s">
        <v>554</v>
      </c>
      <c r="E92" s="6"/>
      <c r="F92" s="7"/>
      <c r="G92" s="5">
        <f t="shared" si="3"/>
        <v>0</v>
      </c>
    </row>
    <row r="93" spans="1:7" x14ac:dyDescent="0.2">
      <c r="A93" s="2" t="str">
        <f t="shared" si="4"/>
        <v>Missouri Counties</v>
      </c>
      <c r="B93" s="1" t="s">
        <v>157</v>
      </c>
      <c r="C93" s="1"/>
      <c r="D93" s="1" t="s">
        <v>555</v>
      </c>
      <c r="E93" s="6"/>
      <c r="F93" s="7"/>
      <c r="G93" s="5">
        <f t="shared" si="3"/>
        <v>0</v>
      </c>
    </row>
    <row r="94" spans="1:7" x14ac:dyDescent="0.2">
      <c r="A94" s="2" t="str">
        <f t="shared" si="4"/>
        <v>Missouri Counties</v>
      </c>
      <c r="B94" s="1" t="s">
        <v>158</v>
      </c>
      <c r="C94" s="1"/>
      <c r="D94" s="1" t="s">
        <v>556</v>
      </c>
      <c r="E94" s="6"/>
      <c r="F94" s="7"/>
      <c r="G94" s="5">
        <f t="shared" si="3"/>
        <v>0</v>
      </c>
    </row>
    <row r="95" spans="1:7" x14ac:dyDescent="0.2">
      <c r="A95" s="2" t="str">
        <f t="shared" si="4"/>
        <v>Missouri Counties</v>
      </c>
      <c r="B95" s="1" t="s">
        <v>159</v>
      </c>
      <c r="C95" s="1"/>
      <c r="D95" s="1" t="s">
        <v>557</v>
      </c>
      <c r="E95" s="6"/>
      <c r="F95" s="7"/>
      <c r="G95" s="5">
        <f t="shared" si="3"/>
        <v>0</v>
      </c>
    </row>
    <row r="96" spans="1:7" x14ac:dyDescent="0.2">
      <c r="A96" s="2" t="str">
        <f t="shared" si="4"/>
        <v>Missouri Counties</v>
      </c>
      <c r="B96" s="1" t="s">
        <v>160</v>
      </c>
      <c r="C96" s="1"/>
      <c r="D96" s="1" t="s">
        <v>558</v>
      </c>
      <c r="E96" s="6"/>
      <c r="F96" s="7"/>
      <c r="G96" s="5">
        <f t="shared" si="3"/>
        <v>0</v>
      </c>
    </row>
    <row r="97" spans="1:7" x14ac:dyDescent="0.2">
      <c r="A97" s="2" t="str">
        <f t="shared" si="4"/>
        <v>Missouri Counties</v>
      </c>
      <c r="B97" s="1" t="s">
        <v>161</v>
      </c>
      <c r="C97" s="1"/>
      <c r="D97" s="1" t="s">
        <v>559</v>
      </c>
      <c r="E97" s="6"/>
      <c r="F97" s="7"/>
      <c r="G97" s="5">
        <f t="shared" si="3"/>
        <v>0</v>
      </c>
    </row>
    <row r="98" spans="1:7" x14ac:dyDescent="0.2">
      <c r="A98" s="2" t="str">
        <f t="shared" si="4"/>
        <v>Missouri Counties</v>
      </c>
      <c r="B98" s="1" t="s">
        <v>162</v>
      </c>
      <c r="C98" s="1"/>
      <c r="D98" s="1" t="s">
        <v>560</v>
      </c>
      <c r="E98" s="6"/>
      <c r="F98" s="7"/>
      <c r="G98" s="5">
        <f t="shared" si="3"/>
        <v>0</v>
      </c>
    </row>
    <row r="99" spans="1:7" x14ac:dyDescent="0.2">
      <c r="A99" s="2" t="str">
        <f t="shared" si="4"/>
        <v>Missouri Counties</v>
      </c>
      <c r="B99" s="1" t="s">
        <v>163</v>
      </c>
      <c r="C99" s="1"/>
      <c r="D99" s="1" t="s">
        <v>561</v>
      </c>
      <c r="E99" s="6"/>
      <c r="F99" s="7"/>
      <c r="G99" s="5">
        <f t="shared" si="3"/>
        <v>0</v>
      </c>
    </row>
    <row r="100" spans="1:7" x14ac:dyDescent="0.2">
      <c r="A100" s="2" t="str">
        <f t="shared" si="4"/>
        <v>Missouri Counties</v>
      </c>
      <c r="B100" s="1" t="s">
        <v>164</v>
      </c>
      <c r="C100" s="1"/>
      <c r="D100" s="1" t="s">
        <v>562</v>
      </c>
      <c r="E100" s="6"/>
      <c r="F100" s="7"/>
      <c r="G100" s="5">
        <f t="shared" si="3"/>
        <v>0</v>
      </c>
    </row>
    <row r="101" spans="1:7" x14ac:dyDescent="0.2">
      <c r="A101" s="2" t="str">
        <f t="shared" si="4"/>
        <v>Missouri Counties</v>
      </c>
      <c r="B101" s="1" t="s">
        <v>165</v>
      </c>
      <c r="C101" s="1"/>
      <c r="D101" s="1" t="s">
        <v>563</v>
      </c>
      <c r="E101" s="6"/>
      <c r="F101" s="7"/>
      <c r="G101" s="5">
        <f t="shared" si="3"/>
        <v>0</v>
      </c>
    </row>
    <row r="102" spans="1:7" x14ac:dyDescent="0.2">
      <c r="A102" s="2" t="str">
        <f t="shared" si="4"/>
        <v>Missouri Counties</v>
      </c>
      <c r="B102" s="1" t="s">
        <v>166</v>
      </c>
      <c r="C102" s="1"/>
      <c r="D102" s="1" t="s">
        <v>564</v>
      </c>
      <c r="E102" s="6"/>
      <c r="F102" s="7"/>
      <c r="G102" s="5">
        <f t="shared" si="3"/>
        <v>0</v>
      </c>
    </row>
    <row r="103" spans="1:7" x14ac:dyDescent="0.2">
      <c r="A103" s="2" t="str">
        <f t="shared" si="4"/>
        <v>Missouri Counties</v>
      </c>
      <c r="B103" s="1" t="s">
        <v>167</v>
      </c>
      <c r="C103" s="1"/>
      <c r="D103" s="1" t="s">
        <v>565</v>
      </c>
      <c r="E103" s="6"/>
      <c r="F103" s="7"/>
      <c r="G103" s="5">
        <f t="shared" si="3"/>
        <v>0</v>
      </c>
    </row>
    <row r="104" spans="1:7" x14ac:dyDescent="0.2">
      <c r="A104" s="2" t="str">
        <f t="shared" si="4"/>
        <v>Missouri Counties</v>
      </c>
      <c r="B104" s="1" t="s">
        <v>168</v>
      </c>
      <c r="C104" s="1"/>
      <c r="D104" s="1" t="s">
        <v>566</v>
      </c>
      <c r="E104" s="6"/>
      <c r="F104" s="7"/>
      <c r="G104" s="5">
        <f t="shared" si="3"/>
        <v>0</v>
      </c>
    </row>
    <row r="105" spans="1:7" x14ac:dyDescent="0.2">
      <c r="A105" s="2" t="str">
        <f t="shared" si="4"/>
        <v>Missouri Counties</v>
      </c>
      <c r="B105" s="1" t="s">
        <v>169</v>
      </c>
      <c r="C105" s="1"/>
      <c r="D105" s="1" t="s">
        <v>567</v>
      </c>
      <c r="E105" s="6"/>
      <c r="F105" s="7"/>
      <c r="G105" s="5">
        <f t="shared" si="3"/>
        <v>0</v>
      </c>
    </row>
    <row r="106" spans="1:7" x14ac:dyDescent="0.2">
      <c r="A106" s="2" t="str">
        <f t="shared" si="4"/>
        <v>Missouri Counties</v>
      </c>
      <c r="B106" s="1" t="s">
        <v>175</v>
      </c>
      <c r="C106" s="1"/>
      <c r="D106" s="1" t="s">
        <v>568</v>
      </c>
      <c r="E106" s="6"/>
      <c r="F106" s="7"/>
      <c r="G106" s="5">
        <f t="shared" si="3"/>
        <v>0</v>
      </c>
    </row>
    <row r="107" spans="1:7" x14ac:dyDescent="0.2">
      <c r="A107" s="2" t="str">
        <f t="shared" si="4"/>
        <v>Missouri Counties</v>
      </c>
      <c r="B107" s="1" t="s">
        <v>176</v>
      </c>
      <c r="C107" s="1"/>
      <c r="D107" s="1" t="s">
        <v>569</v>
      </c>
      <c r="E107" s="6"/>
      <c r="F107" s="7"/>
      <c r="G107" s="5">
        <f t="shared" si="3"/>
        <v>0</v>
      </c>
    </row>
    <row r="108" spans="1:7" x14ac:dyDescent="0.2">
      <c r="A108" s="2" t="str">
        <f t="shared" si="4"/>
        <v>Missouri Counties</v>
      </c>
      <c r="B108" s="1" t="s">
        <v>177</v>
      </c>
      <c r="C108" s="1"/>
      <c r="D108" s="1" t="s">
        <v>570</v>
      </c>
      <c r="E108" s="6"/>
      <c r="F108" s="7"/>
      <c r="G108" s="5">
        <f t="shared" si="3"/>
        <v>0</v>
      </c>
    </row>
    <row r="109" spans="1:7" x14ac:dyDescent="0.2">
      <c r="A109" s="2" t="str">
        <f t="shared" si="4"/>
        <v>Missouri Counties</v>
      </c>
      <c r="B109" s="1" t="s">
        <v>178</v>
      </c>
      <c r="C109" s="1"/>
      <c r="D109" s="1" t="s">
        <v>571</v>
      </c>
      <c r="E109" s="6"/>
      <c r="F109" s="7"/>
      <c r="G109" s="5">
        <f t="shared" si="3"/>
        <v>0</v>
      </c>
    </row>
    <row r="110" spans="1:7" x14ac:dyDescent="0.2">
      <c r="A110" s="2" t="str">
        <f t="shared" si="4"/>
        <v>Missouri Counties</v>
      </c>
      <c r="B110" s="1" t="s">
        <v>179</v>
      </c>
      <c r="C110" s="1"/>
      <c r="D110" s="1" t="s">
        <v>572</v>
      </c>
      <c r="E110" s="6"/>
      <c r="F110" s="7"/>
      <c r="G110" s="5">
        <f t="shared" si="3"/>
        <v>0</v>
      </c>
    </row>
    <row r="111" spans="1:7" x14ac:dyDescent="0.2">
      <c r="A111" s="2" t="str">
        <f t="shared" si="4"/>
        <v>Missouri Counties</v>
      </c>
      <c r="B111" s="1" t="s">
        <v>180</v>
      </c>
      <c r="C111" s="1"/>
      <c r="D111" s="1" t="s">
        <v>573</v>
      </c>
      <c r="E111" s="6"/>
      <c r="F111" s="7"/>
      <c r="G111" s="5">
        <f t="shared" ref="G111:G130" si="5">SUM(E111+F111)</f>
        <v>0</v>
      </c>
    </row>
    <row r="112" spans="1:7" x14ac:dyDescent="0.2">
      <c r="A112" s="2" t="str">
        <f t="shared" si="4"/>
        <v>Missouri Counties</v>
      </c>
      <c r="B112" s="1" t="s">
        <v>170</v>
      </c>
      <c r="C112" s="1"/>
      <c r="D112" s="1" t="s">
        <v>574</v>
      </c>
      <c r="E112" s="6"/>
      <c r="F112" s="7"/>
      <c r="G112" s="5">
        <f t="shared" si="5"/>
        <v>0</v>
      </c>
    </row>
    <row r="113" spans="1:7" x14ac:dyDescent="0.2">
      <c r="A113" s="2" t="str">
        <f t="shared" si="4"/>
        <v>Missouri Counties</v>
      </c>
      <c r="B113" s="1" t="s">
        <v>171</v>
      </c>
      <c r="C113" s="1"/>
      <c r="D113" s="1" t="s">
        <v>575</v>
      </c>
      <c r="E113" s="6"/>
      <c r="F113" s="7"/>
      <c r="G113" s="5">
        <f t="shared" si="5"/>
        <v>0</v>
      </c>
    </row>
    <row r="114" spans="1:7" x14ac:dyDescent="0.2">
      <c r="A114" s="2" t="str">
        <f t="shared" si="4"/>
        <v>Missouri Counties</v>
      </c>
      <c r="B114" s="1" t="s">
        <v>172</v>
      </c>
      <c r="C114" s="1"/>
      <c r="D114" s="1" t="s">
        <v>576</v>
      </c>
      <c r="E114" s="6"/>
      <c r="F114" s="7"/>
      <c r="G114" s="5">
        <f t="shared" si="5"/>
        <v>0</v>
      </c>
    </row>
    <row r="115" spans="1:7" x14ac:dyDescent="0.2">
      <c r="A115" s="2" t="str">
        <f t="shared" si="4"/>
        <v>Missouri Counties</v>
      </c>
      <c r="B115" s="1" t="s">
        <v>173</v>
      </c>
      <c r="C115" s="1"/>
      <c r="D115" s="1" t="s">
        <v>577</v>
      </c>
      <c r="E115" s="6"/>
      <c r="F115" s="7"/>
      <c r="G115" s="5">
        <f t="shared" si="5"/>
        <v>0</v>
      </c>
    </row>
    <row r="116" spans="1:7" x14ac:dyDescent="0.2">
      <c r="A116" s="2" t="str">
        <f t="shared" si="4"/>
        <v>Missouri Counties</v>
      </c>
      <c r="B116" s="1" t="s">
        <v>193</v>
      </c>
      <c r="C116" s="1"/>
      <c r="D116" s="1" t="s">
        <v>578</v>
      </c>
      <c r="E116" s="6"/>
      <c r="F116" s="7"/>
      <c r="G116" s="5">
        <f t="shared" si="5"/>
        <v>0</v>
      </c>
    </row>
    <row r="117" spans="1:7" x14ac:dyDescent="0.2">
      <c r="A117" s="2" t="str">
        <f t="shared" si="4"/>
        <v>Missouri Counties</v>
      </c>
      <c r="B117" s="1" t="s">
        <v>174</v>
      </c>
      <c r="C117" s="1"/>
      <c r="D117" s="1" t="s">
        <v>579</v>
      </c>
      <c r="E117" s="6"/>
      <c r="F117" s="7"/>
      <c r="G117" s="5">
        <f t="shared" si="5"/>
        <v>0</v>
      </c>
    </row>
    <row r="118" spans="1:7" x14ac:dyDescent="0.2">
      <c r="A118" s="2" t="str">
        <f t="shared" si="4"/>
        <v>Missouri Counties</v>
      </c>
      <c r="B118" s="1" t="s">
        <v>181</v>
      </c>
      <c r="C118" s="1"/>
      <c r="D118" s="1" t="s">
        <v>580</v>
      </c>
      <c r="E118" s="6"/>
      <c r="F118" s="7"/>
      <c r="G118" s="5">
        <f t="shared" si="5"/>
        <v>0</v>
      </c>
    </row>
    <row r="119" spans="1:7" x14ac:dyDescent="0.2">
      <c r="A119" s="2" t="str">
        <f t="shared" si="4"/>
        <v>Missouri Counties</v>
      </c>
      <c r="B119" s="1" t="s">
        <v>182</v>
      </c>
      <c r="C119" s="1"/>
      <c r="D119" s="1" t="s">
        <v>581</v>
      </c>
      <c r="E119" s="6"/>
      <c r="F119" s="7"/>
      <c r="G119" s="5">
        <f t="shared" si="5"/>
        <v>0</v>
      </c>
    </row>
    <row r="120" spans="1:7" x14ac:dyDescent="0.2">
      <c r="A120" s="2" t="str">
        <f t="shared" si="4"/>
        <v>Missouri Counties</v>
      </c>
      <c r="B120" s="1" t="s">
        <v>183</v>
      </c>
      <c r="C120" s="1"/>
      <c r="D120" s="1" t="s">
        <v>582</v>
      </c>
      <c r="E120" s="6"/>
      <c r="F120" s="7"/>
      <c r="G120" s="5">
        <f t="shared" si="5"/>
        <v>0</v>
      </c>
    </row>
    <row r="121" spans="1:7" x14ac:dyDescent="0.2">
      <c r="A121" s="2" t="str">
        <f t="shared" si="4"/>
        <v>Missouri Counties</v>
      </c>
      <c r="B121" s="1" t="s">
        <v>184</v>
      </c>
      <c r="C121" s="1"/>
      <c r="D121" s="1" t="s">
        <v>583</v>
      </c>
      <c r="E121" s="6"/>
      <c r="F121" s="7"/>
      <c r="G121" s="5">
        <f t="shared" si="5"/>
        <v>0</v>
      </c>
    </row>
    <row r="122" spans="1:7" x14ac:dyDescent="0.2">
      <c r="A122" s="2" t="str">
        <f t="shared" si="4"/>
        <v>Missouri Counties</v>
      </c>
      <c r="B122" s="1" t="s">
        <v>185</v>
      </c>
      <c r="C122" s="1"/>
      <c r="D122" s="1" t="s">
        <v>584</v>
      </c>
      <c r="E122" s="6"/>
      <c r="F122" s="7"/>
      <c r="G122" s="5">
        <f t="shared" si="5"/>
        <v>0</v>
      </c>
    </row>
    <row r="123" spans="1:7" x14ac:dyDescent="0.2">
      <c r="A123" s="2" t="str">
        <f t="shared" si="4"/>
        <v>Missouri Counties</v>
      </c>
      <c r="B123" s="1" t="s">
        <v>186</v>
      </c>
      <c r="C123" s="1"/>
      <c r="D123" s="1" t="s">
        <v>585</v>
      </c>
      <c r="E123" s="6"/>
      <c r="F123" s="7"/>
      <c r="G123" s="5">
        <f t="shared" si="5"/>
        <v>0</v>
      </c>
    </row>
    <row r="124" spans="1:7" x14ac:dyDescent="0.2">
      <c r="A124" s="2" t="str">
        <f t="shared" si="4"/>
        <v>Missouri Counties</v>
      </c>
      <c r="B124" s="1" t="s">
        <v>187</v>
      </c>
      <c r="C124" s="1"/>
      <c r="D124" s="1" t="s">
        <v>586</v>
      </c>
      <c r="E124" s="6"/>
      <c r="F124" s="7"/>
      <c r="G124" s="5">
        <f t="shared" si="5"/>
        <v>0</v>
      </c>
    </row>
    <row r="125" spans="1:7" x14ac:dyDescent="0.2">
      <c r="A125" s="2" t="str">
        <f t="shared" si="4"/>
        <v>Missouri Counties</v>
      </c>
      <c r="B125" s="1" t="s">
        <v>188</v>
      </c>
      <c r="C125" s="1"/>
      <c r="D125" s="1" t="s">
        <v>587</v>
      </c>
      <c r="E125" s="6"/>
      <c r="F125" s="7"/>
      <c r="G125" s="5">
        <f t="shared" si="5"/>
        <v>0</v>
      </c>
    </row>
    <row r="126" spans="1:7" x14ac:dyDescent="0.2">
      <c r="A126" s="2" t="str">
        <f t="shared" si="4"/>
        <v>Missouri Counties</v>
      </c>
      <c r="B126" s="1" t="s">
        <v>189</v>
      </c>
      <c r="C126" s="1"/>
      <c r="D126" s="1" t="s">
        <v>588</v>
      </c>
      <c r="E126" s="6"/>
      <c r="F126" s="7"/>
      <c r="G126" s="5">
        <f t="shared" si="5"/>
        <v>0</v>
      </c>
    </row>
    <row r="127" spans="1:7" x14ac:dyDescent="0.2">
      <c r="A127" s="2" t="str">
        <f t="shared" si="4"/>
        <v>Missouri Counties</v>
      </c>
      <c r="B127" s="1" t="s">
        <v>190</v>
      </c>
      <c r="C127" s="1"/>
      <c r="D127" s="1" t="s">
        <v>589</v>
      </c>
      <c r="E127" s="6"/>
      <c r="F127" s="7"/>
      <c r="G127" s="5">
        <f t="shared" si="5"/>
        <v>0</v>
      </c>
    </row>
    <row r="128" spans="1:7" x14ac:dyDescent="0.2">
      <c r="A128" s="2" t="str">
        <f t="shared" si="4"/>
        <v>Missouri Counties</v>
      </c>
      <c r="B128" s="1" t="s">
        <v>191</v>
      </c>
      <c r="C128" s="1"/>
      <c r="D128" s="1" t="s">
        <v>590</v>
      </c>
      <c r="E128" s="6"/>
      <c r="F128" s="7"/>
      <c r="G128" s="5">
        <f t="shared" si="5"/>
        <v>0</v>
      </c>
    </row>
    <row r="129" spans="1:8" x14ac:dyDescent="0.2">
      <c r="A129" s="2" t="str">
        <f t="shared" si="4"/>
        <v>Missouri Counties</v>
      </c>
      <c r="B129" s="1" t="s">
        <v>192</v>
      </c>
      <c r="C129" s="1"/>
      <c r="D129" s="1" t="s">
        <v>591</v>
      </c>
      <c r="E129" s="6"/>
      <c r="F129" s="7"/>
      <c r="G129" s="5">
        <f t="shared" si="5"/>
        <v>0</v>
      </c>
    </row>
    <row r="130" spans="1:8" x14ac:dyDescent="0.2">
      <c r="A130" s="2" t="str">
        <f t="shared" si="4"/>
        <v>Missouri Counties</v>
      </c>
      <c r="B130" s="33" t="s">
        <v>474</v>
      </c>
      <c r="C130" s="33"/>
      <c r="D130" s="30" t="s">
        <v>866</v>
      </c>
      <c r="E130" s="31"/>
      <c r="F130" s="32"/>
      <c r="G130" s="5">
        <f t="shared" si="5"/>
        <v>0</v>
      </c>
    </row>
    <row r="131" spans="1:8" x14ac:dyDescent="0.2">
      <c r="B131" s="24">
        <v>29000</v>
      </c>
      <c r="C131" s="24"/>
      <c r="D131" s="18" t="s">
        <v>8</v>
      </c>
      <c r="E131" s="11">
        <f>SUM(E15:E130)</f>
        <v>0</v>
      </c>
      <c r="F131" s="11">
        <f>SUM(F15:F130)</f>
        <v>0</v>
      </c>
      <c r="G131" s="11">
        <f>SUM(G15:G130)</f>
        <v>0</v>
      </c>
    </row>
    <row r="132" spans="1:8" x14ac:dyDescent="0.2">
      <c r="B132" s="34"/>
      <c r="C132" s="46"/>
      <c r="D132" s="35"/>
      <c r="E132" s="36"/>
      <c r="F132" s="36"/>
      <c r="G132" s="36"/>
    </row>
    <row r="133" spans="1:8" ht="15" customHeight="1" x14ac:dyDescent="0.2">
      <c r="B133" s="60" t="s">
        <v>9</v>
      </c>
      <c r="C133" s="61"/>
      <c r="D133" s="61"/>
      <c r="E133" s="61"/>
      <c r="F133" s="61"/>
      <c r="G133" s="61"/>
      <c r="H133" s="4"/>
    </row>
    <row r="134" spans="1:8" x14ac:dyDescent="0.2">
      <c r="A134" s="2" t="str">
        <f>$B$133</f>
        <v>Out-of-State</v>
      </c>
      <c r="B134" s="12" t="s">
        <v>420</v>
      </c>
      <c r="C134" s="12"/>
      <c r="D134" s="12" t="s">
        <v>10</v>
      </c>
      <c r="E134" s="13"/>
      <c r="F134" s="13"/>
      <c r="G134" s="14">
        <f t="shared" ref="G134:G165" si="6">SUM(E134+F134)</f>
        <v>0</v>
      </c>
    </row>
    <row r="135" spans="1:8" x14ac:dyDescent="0.2">
      <c r="A135" s="2" t="str">
        <f t="shared" ref="A135:A193" si="7">$B$133</f>
        <v>Out-of-State</v>
      </c>
      <c r="B135" s="12" t="s">
        <v>421</v>
      </c>
      <c r="C135" s="12"/>
      <c r="D135" s="1" t="s">
        <v>11</v>
      </c>
      <c r="E135" s="6"/>
      <c r="F135" s="6"/>
      <c r="G135" s="5">
        <f t="shared" si="6"/>
        <v>0</v>
      </c>
    </row>
    <row r="136" spans="1:8" x14ac:dyDescent="0.2">
      <c r="A136" s="2" t="str">
        <f t="shared" si="7"/>
        <v>Out-of-State</v>
      </c>
      <c r="B136" s="12" t="s">
        <v>422</v>
      </c>
      <c r="C136" s="12"/>
      <c r="D136" s="1" t="s">
        <v>12</v>
      </c>
      <c r="E136" s="6"/>
      <c r="F136" s="6"/>
      <c r="G136" s="5">
        <f t="shared" si="6"/>
        <v>0</v>
      </c>
    </row>
    <row r="137" spans="1:8" x14ac:dyDescent="0.2">
      <c r="A137" s="2" t="str">
        <f t="shared" si="7"/>
        <v>Out-of-State</v>
      </c>
      <c r="B137" s="12" t="s">
        <v>423</v>
      </c>
      <c r="C137" s="12"/>
      <c r="D137" s="1" t="s">
        <v>13</v>
      </c>
      <c r="E137" s="6"/>
      <c r="F137" s="6"/>
      <c r="G137" s="5">
        <f t="shared" si="6"/>
        <v>0</v>
      </c>
    </row>
    <row r="138" spans="1:8" x14ac:dyDescent="0.2">
      <c r="A138" s="2" t="str">
        <f t="shared" si="7"/>
        <v>Out-of-State</v>
      </c>
      <c r="B138" s="12" t="s">
        <v>424</v>
      </c>
      <c r="C138" s="12"/>
      <c r="D138" s="1" t="s">
        <v>14</v>
      </c>
      <c r="E138" s="6"/>
      <c r="F138" s="6"/>
      <c r="G138" s="5">
        <f t="shared" si="6"/>
        <v>0</v>
      </c>
    </row>
    <row r="139" spans="1:8" x14ac:dyDescent="0.2">
      <c r="A139" s="2" t="str">
        <f t="shared" si="7"/>
        <v>Out-of-State</v>
      </c>
      <c r="B139" s="12" t="s">
        <v>425</v>
      </c>
      <c r="C139" s="12"/>
      <c r="D139" s="1" t="s">
        <v>15</v>
      </c>
      <c r="E139" s="6"/>
      <c r="F139" s="6"/>
      <c r="G139" s="5">
        <f t="shared" si="6"/>
        <v>0</v>
      </c>
    </row>
    <row r="140" spans="1:8" x14ac:dyDescent="0.2">
      <c r="A140" s="2" t="str">
        <f t="shared" si="7"/>
        <v>Out-of-State</v>
      </c>
      <c r="B140" s="12" t="s">
        <v>426</v>
      </c>
      <c r="C140" s="12"/>
      <c r="D140" s="1" t="s">
        <v>16</v>
      </c>
      <c r="E140" s="6"/>
      <c r="F140" s="6"/>
      <c r="G140" s="5">
        <f t="shared" si="6"/>
        <v>0</v>
      </c>
    </row>
    <row r="141" spans="1:8" x14ac:dyDescent="0.2">
      <c r="A141" s="2" t="str">
        <f t="shared" si="7"/>
        <v>Out-of-State</v>
      </c>
      <c r="B141" s="12" t="s">
        <v>427</v>
      </c>
      <c r="C141" s="12"/>
      <c r="D141" s="1" t="s">
        <v>17</v>
      </c>
      <c r="E141" s="6"/>
      <c r="F141" s="6"/>
      <c r="G141" s="5">
        <f t="shared" si="6"/>
        <v>0</v>
      </c>
    </row>
    <row r="142" spans="1:8" x14ac:dyDescent="0.2">
      <c r="A142" s="2" t="str">
        <f t="shared" si="7"/>
        <v>Out-of-State</v>
      </c>
      <c r="B142" s="12" t="s">
        <v>428</v>
      </c>
      <c r="C142" s="12"/>
      <c r="D142" s="1" t="s">
        <v>602</v>
      </c>
      <c r="E142" s="6"/>
      <c r="F142" s="6"/>
      <c r="G142" s="5">
        <f t="shared" si="6"/>
        <v>0</v>
      </c>
    </row>
    <row r="143" spans="1:8" x14ac:dyDescent="0.2">
      <c r="A143" s="2" t="str">
        <f t="shared" si="7"/>
        <v>Out-of-State</v>
      </c>
      <c r="B143" s="12" t="s">
        <v>429</v>
      </c>
      <c r="C143" s="12"/>
      <c r="D143" s="1" t="s">
        <v>18</v>
      </c>
      <c r="E143" s="6"/>
      <c r="F143" s="6"/>
      <c r="G143" s="5">
        <f t="shared" si="6"/>
        <v>0</v>
      </c>
    </row>
    <row r="144" spans="1:8" x14ac:dyDescent="0.2">
      <c r="A144" s="2" t="str">
        <f t="shared" si="7"/>
        <v>Out-of-State</v>
      </c>
      <c r="B144" s="12" t="s">
        <v>430</v>
      </c>
      <c r="C144" s="12"/>
      <c r="D144" s="1" t="s">
        <v>603</v>
      </c>
      <c r="E144" s="6"/>
      <c r="F144" s="6"/>
      <c r="G144" s="5">
        <f t="shared" si="6"/>
        <v>0</v>
      </c>
    </row>
    <row r="145" spans="1:7" x14ac:dyDescent="0.2">
      <c r="A145" s="2" t="str">
        <f t="shared" si="7"/>
        <v>Out-of-State</v>
      </c>
      <c r="B145" s="12" t="s">
        <v>431</v>
      </c>
      <c r="C145" s="12"/>
      <c r="D145" s="1" t="s">
        <v>19</v>
      </c>
      <c r="E145" s="6"/>
      <c r="F145" s="6"/>
      <c r="G145" s="5">
        <f t="shared" si="6"/>
        <v>0</v>
      </c>
    </row>
    <row r="146" spans="1:7" x14ac:dyDescent="0.2">
      <c r="A146" s="2" t="str">
        <f t="shared" si="7"/>
        <v>Out-of-State</v>
      </c>
      <c r="B146" s="12" t="s">
        <v>432</v>
      </c>
      <c r="C146" s="12"/>
      <c r="D146" s="1" t="s">
        <v>20</v>
      </c>
      <c r="E146" s="6"/>
      <c r="F146" s="6"/>
      <c r="G146" s="5">
        <f t="shared" si="6"/>
        <v>0</v>
      </c>
    </row>
    <row r="147" spans="1:7" x14ac:dyDescent="0.2">
      <c r="A147" s="2" t="str">
        <f t="shared" si="7"/>
        <v>Out-of-State</v>
      </c>
      <c r="B147" s="12" t="s">
        <v>433</v>
      </c>
      <c r="C147" s="12"/>
      <c r="D147" s="1" t="s">
        <v>21</v>
      </c>
      <c r="E147" s="6"/>
      <c r="F147" s="6"/>
      <c r="G147" s="5">
        <f t="shared" si="6"/>
        <v>0</v>
      </c>
    </row>
    <row r="148" spans="1:7" x14ac:dyDescent="0.2">
      <c r="A148" s="2" t="str">
        <f t="shared" si="7"/>
        <v>Out-of-State</v>
      </c>
      <c r="B148" s="12" t="s">
        <v>434</v>
      </c>
      <c r="C148" s="12"/>
      <c r="D148" s="1" t="s">
        <v>22</v>
      </c>
      <c r="E148" s="6"/>
      <c r="F148" s="6"/>
      <c r="G148" s="5">
        <f t="shared" si="6"/>
        <v>0</v>
      </c>
    </row>
    <row r="149" spans="1:7" x14ac:dyDescent="0.2">
      <c r="A149" s="2" t="str">
        <f t="shared" si="7"/>
        <v>Out-of-State</v>
      </c>
      <c r="B149" s="12" t="s">
        <v>435</v>
      </c>
      <c r="C149" s="12"/>
      <c r="D149" s="1" t="s">
        <v>23</v>
      </c>
      <c r="E149" s="6"/>
      <c r="F149" s="6"/>
      <c r="G149" s="5">
        <f t="shared" si="6"/>
        <v>0</v>
      </c>
    </row>
    <row r="150" spans="1:7" x14ac:dyDescent="0.2">
      <c r="A150" s="2" t="str">
        <f t="shared" si="7"/>
        <v>Out-of-State</v>
      </c>
      <c r="B150" s="12" t="s">
        <v>436</v>
      </c>
      <c r="C150" s="12"/>
      <c r="D150" s="1" t="s">
        <v>24</v>
      </c>
      <c r="E150" s="6"/>
      <c r="F150" s="6"/>
      <c r="G150" s="5">
        <f t="shared" si="6"/>
        <v>0</v>
      </c>
    </row>
    <row r="151" spans="1:7" x14ac:dyDescent="0.2">
      <c r="A151" s="2" t="str">
        <f t="shared" si="7"/>
        <v>Out-of-State</v>
      </c>
      <c r="B151" s="12" t="s">
        <v>437</v>
      </c>
      <c r="C151" s="12"/>
      <c r="D151" s="1" t="s">
        <v>25</v>
      </c>
      <c r="E151" s="6"/>
      <c r="F151" s="6"/>
      <c r="G151" s="5">
        <f t="shared" si="6"/>
        <v>0</v>
      </c>
    </row>
    <row r="152" spans="1:7" x14ac:dyDescent="0.2">
      <c r="A152" s="2" t="str">
        <f t="shared" si="7"/>
        <v>Out-of-State</v>
      </c>
      <c r="B152" s="12" t="s">
        <v>438</v>
      </c>
      <c r="C152" s="12"/>
      <c r="D152" s="1" t="s">
        <v>26</v>
      </c>
      <c r="E152" s="6"/>
      <c r="F152" s="6"/>
      <c r="G152" s="5">
        <f t="shared" si="6"/>
        <v>0</v>
      </c>
    </row>
    <row r="153" spans="1:7" x14ac:dyDescent="0.2">
      <c r="A153" s="2" t="str">
        <f t="shared" si="7"/>
        <v>Out-of-State</v>
      </c>
      <c r="B153" s="12" t="s">
        <v>439</v>
      </c>
      <c r="C153" s="12"/>
      <c r="D153" s="1" t="s">
        <v>27</v>
      </c>
      <c r="E153" s="6"/>
      <c r="F153" s="6"/>
      <c r="G153" s="5">
        <f t="shared" si="6"/>
        <v>0</v>
      </c>
    </row>
    <row r="154" spans="1:7" x14ac:dyDescent="0.2">
      <c r="A154" s="2" t="str">
        <f t="shared" si="7"/>
        <v>Out-of-State</v>
      </c>
      <c r="B154" s="12" t="s">
        <v>440</v>
      </c>
      <c r="C154" s="12"/>
      <c r="D154" s="1" t="s">
        <v>28</v>
      </c>
      <c r="E154" s="6"/>
      <c r="F154" s="6"/>
      <c r="G154" s="5">
        <f t="shared" si="6"/>
        <v>0</v>
      </c>
    </row>
    <row r="155" spans="1:7" x14ac:dyDescent="0.2">
      <c r="A155" s="2" t="str">
        <f t="shared" si="7"/>
        <v>Out-of-State</v>
      </c>
      <c r="B155" s="12" t="s">
        <v>441</v>
      </c>
      <c r="C155" s="12"/>
      <c r="D155" s="1" t="s">
        <v>29</v>
      </c>
      <c r="E155" s="6"/>
      <c r="F155" s="6"/>
      <c r="G155" s="5">
        <f t="shared" si="6"/>
        <v>0</v>
      </c>
    </row>
    <row r="156" spans="1:7" x14ac:dyDescent="0.2">
      <c r="A156" s="2" t="str">
        <f t="shared" si="7"/>
        <v>Out-of-State</v>
      </c>
      <c r="B156" s="12" t="s">
        <v>442</v>
      </c>
      <c r="C156" s="12"/>
      <c r="D156" s="1" t="s">
        <v>30</v>
      </c>
      <c r="E156" s="6"/>
      <c r="F156" s="6"/>
      <c r="G156" s="5">
        <f t="shared" si="6"/>
        <v>0</v>
      </c>
    </row>
    <row r="157" spans="1:7" x14ac:dyDescent="0.2">
      <c r="A157" s="2" t="str">
        <f t="shared" si="7"/>
        <v>Out-of-State</v>
      </c>
      <c r="B157" s="12" t="s">
        <v>443</v>
      </c>
      <c r="C157" s="12"/>
      <c r="D157" s="1" t="s">
        <v>31</v>
      </c>
      <c r="E157" s="6"/>
      <c r="F157" s="6"/>
      <c r="G157" s="5">
        <f t="shared" si="6"/>
        <v>0</v>
      </c>
    </row>
    <row r="158" spans="1:7" x14ac:dyDescent="0.2">
      <c r="A158" s="2" t="str">
        <f t="shared" si="7"/>
        <v>Out-of-State</v>
      </c>
      <c r="B158" s="12" t="s">
        <v>444</v>
      </c>
      <c r="C158" s="12"/>
      <c r="D158" s="1" t="s">
        <v>7</v>
      </c>
      <c r="E158" s="6"/>
      <c r="F158" s="6"/>
      <c r="G158" s="5">
        <f t="shared" si="6"/>
        <v>0</v>
      </c>
    </row>
    <row r="159" spans="1:7" x14ac:dyDescent="0.2">
      <c r="A159" s="2" t="str">
        <f t="shared" si="7"/>
        <v>Out-of-State</v>
      </c>
      <c r="B159" s="12" t="s">
        <v>445</v>
      </c>
      <c r="C159" s="12"/>
      <c r="D159" s="1" t="s">
        <v>32</v>
      </c>
      <c r="E159" s="6"/>
      <c r="F159" s="6"/>
      <c r="G159" s="5">
        <f t="shared" si="6"/>
        <v>0</v>
      </c>
    </row>
    <row r="160" spans="1:7" x14ac:dyDescent="0.2">
      <c r="A160" s="2" t="str">
        <f t="shared" si="7"/>
        <v>Out-of-State</v>
      </c>
      <c r="B160" s="12" t="s">
        <v>446</v>
      </c>
      <c r="C160" s="12"/>
      <c r="D160" s="1" t="s">
        <v>33</v>
      </c>
      <c r="E160" s="6"/>
      <c r="F160" s="6"/>
      <c r="G160" s="5">
        <f t="shared" si="6"/>
        <v>0</v>
      </c>
    </row>
    <row r="161" spans="1:7" x14ac:dyDescent="0.2">
      <c r="A161" s="2" t="str">
        <f t="shared" si="7"/>
        <v>Out-of-State</v>
      </c>
      <c r="B161" s="12" t="s">
        <v>447</v>
      </c>
      <c r="C161" s="12"/>
      <c r="D161" s="1" t="s">
        <v>34</v>
      </c>
      <c r="E161" s="6"/>
      <c r="F161" s="6"/>
      <c r="G161" s="5">
        <f t="shared" si="6"/>
        <v>0</v>
      </c>
    </row>
    <row r="162" spans="1:7" x14ac:dyDescent="0.2">
      <c r="A162" s="2" t="str">
        <f t="shared" si="7"/>
        <v>Out-of-State</v>
      </c>
      <c r="B162" s="12" t="s">
        <v>448</v>
      </c>
      <c r="C162" s="12"/>
      <c r="D162" s="1" t="s">
        <v>35</v>
      </c>
      <c r="E162" s="6"/>
      <c r="F162" s="6"/>
      <c r="G162" s="5">
        <f t="shared" si="6"/>
        <v>0</v>
      </c>
    </row>
    <row r="163" spans="1:7" x14ac:dyDescent="0.2">
      <c r="A163" s="2" t="str">
        <f t="shared" si="7"/>
        <v>Out-of-State</v>
      </c>
      <c r="B163" s="12" t="s">
        <v>449</v>
      </c>
      <c r="C163" s="12"/>
      <c r="D163" s="1" t="s">
        <v>36</v>
      </c>
      <c r="E163" s="6"/>
      <c r="F163" s="6"/>
      <c r="G163" s="5">
        <f t="shared" si="6"/>
        <v>0</v>
      </c>
    </row>
    <row r="164" spans="1:7" x14ac:dyDescent="0.2">
      <c r="A164" s="2" t="str">
        <f t="shared" si="7"/>
        <v>Out-of-State</v>
      </c>
      <c r="B164" s="12" t="s">
        <v>450</v>
      </c>
      <c r="C164" s="12"/>
      <c r="D164" s="1" t="s">
        <v>37</v>
      </c>
      <c r="E164" s="6"/>
      <c r="F164" s="6"/>
      <c r="G164" s="5">
        <f t="shared" si="6"/>
        <v>0</v>
      </c>
    </row>
    <row r="165" spans="1:7" x14ac:dyDescent="0.2">
      <c r="A165" s="2" t="str">
        <f t="shared" si="7"/>
        <v>Out-of-State</v>
      </c>
      <c r="B165" s="12" t="s">
        <v>451</v>
      </c>
      <c r="C165" s="12"/>
      <c r="D165" s="1" t="s">
        <v>38</v>
      </c>
      <c r="E165" s="6"/>
      <c r="F165" s="6"/>
      <c r="G165" s="5">
        <f t="shared" si="6"/>
        <v>0</v>
      </c>
    </row>
    <row r="166" spans="1:7" x14ac:dyDescent="0.2">
      <c r="A166" s="2" t="str">
        <f t="shared" si="7"/>
        <v>Out-of-State</v>
      </c>
      <c r="B166" s="12" t="s">
        <v>452</v>
      </c>
      <c r="C166" s="12"/>
      <c r="D166" s="1" t="s">
        <v>39</v>
      </c>
      <c r="E166" s="6"/>
      <c r="F166" s="6"/>
      <c r="G166" s="5">
        <f t="shared" ref="G166:G236" si="8">SUM(E166+F166)</f>
        <v>0</v>
      </c>
    </row>
    <row r="167" spans="1:7" x14ac:dyDescent="0.2">
      <c r="A167" s="2" t="str">
        <f t="shared" si="7"/>
        <v>Out-of-State</v>
      </c>
      <c r="B167" s="12" t="s">
        <v>453</v>
      </c>
      <c r="C167" s="12"/>
      <c r="D167" s="1" t="s">
        <v>40</v>
      </c>
      <c r="E167" s="6"/>
      <c r="F167" s="6"/>
      <c r="G167" s="5">
        <f t="shared" si="8"/>
        <v>0</v>
      </c>
    </row>
    <row r="168" spans="1:7" x14ac:dyDescent="0.2">
      <c r="A168" s="2" t="str">
        <f t="shared" si="7"/>
        <v>Out-of-State</v>
      </c>
      <c r="B168" s="12" t="s">
        <v>454</v>
      </c>
      <c r="C168" s="12"/>
      <c r="D168" s="1" t="s">
        <v>41</v>
      </c>
      <c r="E168" s="6"/>
      <c r="F168" s="6"/>
      <c r="G168" s="5">
        <f t="shared" si="8"/>
        <v>0</v>
      </c>
    </row>
    <row r="169" spans="1:7" x14ac:dyDescent="0.2">
      <c r="A169" s="2" t="str">
        <f t="shared" si="7"/>
        <v>Out-of-State</v>
      </c>
      <c r="B169" s="12" t="s">
        <v>455</v>
      </c>
      <c r="C169" s="12"/>
      <c r="D169" s="1" t="s">
        <v>42</v>
      </c>
      <c r="E169" s="6"/>
      <c r="F169" s="6"/>
      <c r="G169" s="5">
        <f t="shared" si="8"/>
        <v>0</v>
      </c>
    </row>
    <row r="170" spans="1:7" x14ac:dyDescent="0.2">
      <c r="A170" s="2" t="str">
        <f t="shared" si="7"/>
        <v>Out-of-State</v>
      </c>
      <c r="B170" s="12" t="s">
        <v>456</v>
      </c>
      <c r="C170" s="12"/>
      <c r="D170" s="1" t="s">
        <v>592</v>
      </c>
      <c r="E170" s="6"/>
      <c r="F170" s="6"/>
      <c r="G170" s="5">
        <f t="shared" si="8"/>
        <v>0</v>
      </c>
    </row>
    <row r="171" spans="1:7" x14ac:dyDescent="0.2">
      <c r="A171" s="2" t="str">
        <f t="shared" si="7"/>
        <v>Out-of-State</v>
      </c>
      <c r="B171" s="12" t="s">
        <v>457</v>
      </c>
      <c r="C171" s="12"/>
      <c r="D171" s="1" t="s">
        <v>43</v>
      </c>
      <c r="E171" s="6"/>
      <c r="F171" s="6"/>
      <c r="G171" s="5">
        <f t="shared" si="8"/>
        <v>0</v>
      </c>
    </row>
    <row r="172" spans="1:7" x14ac:dyDescent="0.2">
      <c r="A172" s="2" t="str">
        <f t="shared" si="7"/>
        <v>Out-of-State</v>
      </c>
      <c r="B172" s="12" t="s">
        <v>458</v>
      </c>
      <c r="C172" s="12"/>
      <c r="D172" s="1" t="s">
        <v>44</v>
      </c>
      <c r="E172" s="6"/>
      <c r="F172" s="6"/>
      <c r="G172" s="5">
        <f t="shared" si="8"/>
        <v>0</v>
      </c>
    </row>
    <row r="173" spans="1:7" x14ac:dyDescent="0.2">
      <c r="A173" s="2" t="str">
        <f t="shared" si="7"/>
        <v>Out-of-State</v>
      </c>
      <c r="B173" s="12" t="s">
        <v>459</v>
      </c>
      <c r="C173" s="12"/>
      <c r="D173" s="1" t="s">
        <v>45</v>
      </c>
      <c r="E173" s="6"/>
      <c r="F173" s="6"/>
      <c r="G173" s="5">
        <f t="shared" si="8"/>
        <v>0</v>
      </c>
    </row>
    <row r="174" spans="1:7" x14ac:dyDescent="0.2">
      <c r="A174" s="2" t="str">
        <f t="shared" si="7"/>
        <v>Out-of-State</v>
      </c>
      <c r="B174" s="12" t="s">
        <v>460</v>
      </c>
      <c r="C174" s="12"/>
      <c r="D174" s="1" t="s">
        <v>46</v>
      </c>
      <c r="E174" s="6"/>
      <c r="F174" s="6"/>
      <c r="G174" s="5">
        <f t="shared" si="8"/>
        <v>0</v>
      </c>
    </row>
    <row r="175" spans="1:7" x14ac:dyDescent="0.2">
      <c r="A175" s="2" t="str">
        <f t="shared" si="7"/>
        <v>Out-of-State</v>
      </c>
      <c r="B175" s="12" t="s">
        <v>461</v>
      </c>
      <c r="C175" s="12"/>
      <c r="D175" s="1" t="s">
        <v>47</v>
      </c>
      <c r="E175" s="6"/>
      <c r="F175" s="6"/>
      <c r="G175" s="5">
        <f t="shared" si="8"/>
        <v>0</v>
      </c>
    </row>
    <row r="176" spans="1:7" x14ac:dyDescent="0.2">
      <c r="A176" s="2" t="str">
        <f t="shared" si="7"/>
        <v>Out-of-State</v>
      </c>
      <c r="B176" s="12" t="s">
        <v>462</v>
      </c>
      <c r="C176" s="12"/>
      <c r="D176" s="1" t="s">
        <v>593</v>
      </c>
      <c r="E176" s="6"/>
      <c r="F176" s="6"/>
      <c r="G176" s="5">
        <f t="shared" si="8"/>
        <v>0</v>
      </c>
    </row>
    <row r="177" spans="1:7" x14ac:dyDescent="0.2">
      <c r="A177" s="2" t="str">
        <f t="shared" si="7"/>
        <v>Out-of-State</v>
      </c>
      <c r="B177" s="12" t="s">
        <v>463</v>
      </c>
      <c r="C177" s="12"/>
      <c r="D177" s="1" t="s">
        <v>48</v>
      </c>
      <c r="E177" s="6"/>
      <c r="F177" s="6"/>
      <c r="G177" s="5">
        <f t="shared" si="8"/>
        <v>0</v>
      </c>
    </row>
    <row r="178" spans="1:7" x14ac:dyDescent="0.2">
      <c r="A178" s="2" t="str">
        <f t="shared" si="7"/>
        <v>Out-of-State</v>
      </c>
      <c r="B178" s="12" t="s">
        <v>464</v>
      </c>
      <c r="C178" s="12"/>
      <c r="D178" s="1" t="s">
        <v>49</v>
      </c>
      <c r="E178" s="6"/>
      <c r="F178" s="6"/>
      <c r="G178" s="5">
        <f t="shared" si="8"/>
        <v>0</v>
      </c>
    </row>
    <row r="179" spans="1:7" x14ac:dyDescent="0.2">
      <c r="A179" s="2" t="str">
        <f t="shared" si="7"/>
        <v>Out-of-State</v>
      </c>
      <c r="B179" s="12" t="s">
        <v>465</v>
      </c>
      <c r="C179" s="12"/>
      <c r="D179" s="1" t="s">
        <v>50</v>
      </c>
      <c r="E179" s="6"/>
      <c r="F179" s="6"/>
      <c r="G179" s="5">
        <f t="shared" si="8"/>
        <v>0</v>
      </c>
    </row>
    <row r="180" spans="1:7" x14ac:dyDescent="0.2">
      <c r="A180" s="2" t="str">
        <f t="shared" si="7"/>
        <v>Out-of-State</v>
      </c>
      <c r="B180" s="12" t="s">
        <v>466</v>
      </c>
      <c r="C180" s="12"/>
      <c r="D180" s="1" t="s">
        <v>594</v>
      </c>
      <c r="E180" s="6"/>
      <c r="F180" s="6"/>
      <c r="G180" s="5">
        <f t="shared" si="8"/>
        <v>0</v>
      </c>
    </row>
    <row r="181" spans="1:7" x14ac:dyDescent="0.2">
      <c r="A181" s="2" t="str">
        <f t="shared" si="7"/>
        <v>Out-of-State</v>
      </c>
      <c r="B181" s="12" t="s">
        <v>467</v>
      </c>
      <c r="C181" s="12"/>
      <c r="D181" s="1" t="s">
        <v>51</v>
      </c>
      <c r="E181" s="6"/>
      <c r="F181" s="6"/>
      <c r="G181" s="5">
        <f t="shared" si="8"/>
        <v>0</v>
      </c>
    </row>
    <row r="182" spans="1:7" x14ac:dyDescent="0.2">
      <c r="A182" s="2" t="str">
        <f t="shared" si="7"/>
        <v>Out-of-State</v>
      </c>
      <c r="B182" s="12" t="s">
        <v>468</v>
      </c>
      <c r="C182" s="12"/>
      <c r="D182" s="1" t="s">
        <v>52</v>
      </c>
      <c r="E182" s="6"/>
      <c r="F182" s="6"/>
      <c r="G182" s="5">
        <f t="shared" si="8"/>
        <v>0</v>
      </c>
    </row>
    <row r="183" spans="1:7" x14ac:dyDescent="0.2">
      <c r="A183" s="2" t="str">
        <f t="shared" si="7"/>
        <v>Out-of-State</v>
      </c>
      <c r="B183" s="12" t="s">
        <v>469</v>
      </c>
      <c r="C183" s="12"/>
      <c r="D183" s="1" t="s">
        <v>53</v>
      </c>
      <c r="E183" s="6"/>
      <c r="F183" s="6"/>
      <c r="G183" s="5">
        <f t="shared" si="8"/>
        <v>0</v>
      </c>
    </row>
    <row r="184" spans="1:7" x14ac:dyDescent="0.2">
      <c r="A184" s="2" t="str">
        <f t="shared" si="7"/>
        <v>Out-of-State</v>
      </c>
      <c r="B184" s="12" t="s">
        <v>470</v>
      </c>
      <c r="C184" s="12"/>
      <c r="D184" s="1" t="s">
        <v>194</v>
      </c>
      <c r="E184" s="6"/>
      <c r="F184" s="6"/>
      <c r="G184" s="5">
        <f t="shared" si="8"/>
        <v>0</v>
      </c>
    </row>
    <row r="185" spans="1:7" x14ac:dyDescent="0.2">
      <c r="A185" s="2" t="str">
        <f t="shared" si="7"/>
        <v>Out-of-State</v>
      </c>
      <c r="B185" s="39" t="s">
        <v>595</v>
      </c>
      <c r="C185" s="39"/>
      <c r="D185" s="39" t="s">
        <v>475</v>
      </c>
      <c r="E185" s="6"/>
      <c r="F185" s="6"/>
      <c r="G185" s="5">
        <f t="shared" si="8"/>
        <v>0</v>
      </c>
    </row>
    <row r="186" spans="1:7" x14ac:dyDescent="0.2">
      <c r="A186" s="2" t="str">
        <f t="shared" si="7"/>
        <v>Out-of-State</v>
      </c>
      <c r="B186" s="12" t="s">
        <v>471</v>
      </c>
      <c r="C186" s="12"/>
      <c r="D186" s="1" t="s">
        <v>195</v>
      </c>
      <c r="E186" s="6"/>
      <c r="F186" s="6"/>
      <c r="G186" s="5">
        <f t="shared" si="8"/>
        <v>0</v>
      </c>
    </row>
    <row r="187" spans="1:7" x14ac:dyDescent="0.2">
      <c r="A187" s="2" t="str">
        <f t="shared" si="7"/>
        <v>Out-of-State</v>
      </c>
      <c r="B187" s="41" t="s">
        <v>596</v>
      </c>
      <c r="C187" s="41"/>
      <c r="D187" s="1" t="s">
        <v>318</v>
      </c>
      <c r="E187" s="6"/>
      <c r="F187" s="6"/>
      <c r="G187" s="5">
        <f t="shared" si="8"/>
        <v>0</v>
      </c>
    </row>
    <row r="188" spans="1:7" x14ac:dyDescent="0.2">
      <c r="A188" s="2" t="str">
        <f t="shared" si="7"/>
        <v>Out-of-State</v>
      </c>
      <c r="B188" s="27" t="s">
        <v>597</v>
      </c>
      <c r="C188" s="27"/>
      <c r="D188" s="28" t="s">
        <v>343</v>
      </c>
      <c r="E188" s="6"/>
      <c r="F188" s="6"/>
      <c r="G188" s="5">
        <f t="shared" si="8"/>
        <v>0</v>
      </c>
    </row>
    <row r="189" spans="1:7" x14ac:dyDescent="0.2">
      <c r="A189" s="2" t="str">
        <f t="shared" si="7"/>
        <v>Out-of-State</v>
      </c>
      <c r="B189" s="39" t="s">
        <v>598</v>
      </c>
      <c r="C189" s="39"/>
      <c r="D189" s="40" t="s">
        <v>347</v>
      </c>
      <c r="E189" s="6"/>
      <c r="F189" s="6"/>
      <c r="G189" s="5">
        <f t="shared" si="8"/>
        <v>0</v>
      </c>
    </row>
    <row r="190" spans="1:7" x14ac:dyDescent="0.2">
      <c r="A190" s="2" t="str">
        <f t="shared" si="7"/>
        <v>Out-of-State</v>
      </c>
      <c r="B190" s="12" t="s">
        <v>472</v>
      </c>
      <c r="C190" s="12"/>
      <c r="D190" s="1" t="s">
        <v>196</v>
      </c>
      <c r="E190" s="6"/>
      <c r="F190" s="6"/>
      <c r="G190" s="5">
        <f t="shared" si="8"/>
        <v>0</v>
      </c>
    </row>
    <row r="191" spans="1:7" x14ac:dyDescent="0.2">
      <c r="A191" s="2" t="str">
        <f t="shared" si="7"/>
        <v>Out-of-State</v>
      </c>
      <c r="B191" s="27" t="s">
        <v>599</v>
      </c>
      <c r="C191" s="27"/>
      <c r="D191" s="28" t="s">
        <v>600</v>
      </c>
      <c r="E191" s="6"/>
      <c r="F191" s="6"/>
      <c r="G191" s="5">
        <f t="shared" si="8"/>
        <v>0</v>
      </c>
    </row>
    <row r="192" spans="1:7" x14ac:dyDescent="0.2">
      <c r="A192" s="2" t="str">
        <f t="shared" si="7"/>
        <v>Out-of-State</v>
      </c>
      <c r="B192" s="12" t="s">
        <v>473</v>
      </c>
      <c r="C192" s="12"/>
      <c r="D192" s="1" t="s">
        <v>197</v>
      </c>
      <c r="E192" s="6"/>
      <c r="F192" s="6"/>
      <c r="G192" s="5">
        <f t="shared" si="8"/>
        <v>0</v>
      </c>
    </row>
    <row r="193" spans="1:7" x14ac:dyDescent="0.2">
      <c r="A193" s="2" t="str">
        <f t="shared" si="7"/>
        <v>Out-of-State</v>
      </c>
      <c r="B193" s="12" t="s">
        <v>601</v>
      </c>
      <c r="C193" s="12"/>
      <c r="D193" s="1" t="s">
        <v>860</v>
      </c>
      <c r="E193" s="6"/>
      <c r="F193" s="6"/>
      <c r="G193" s="5">
        <f t="shared" si="8"/>
        <v>0</v>
      </c>
    </row>
    <row r="194" spans="1:7" x14ac:dyDescent="0.2">
      <c r="B194" s="16"/>
      <c r="C194" s="16"/>
      <c r="D194" s="16" t="s">
        <v>54</v>
      </c>
      <c r="E194" s="5">
        <f>SUM(E134:E193)</f>
        <v>0</v>
      </c>
      <c r="F194" s="5">
        <f t="shared" ref="F194:G194" si="9">SUM(F134:F193)</f>
        <v>0</v>
      </c>
      <c r="G194" s="5">
        <f t="shared" si="9"/>
        <v>0</v>
      </c>
    </row>
    <row r="195" spans="1:7" x14ac:dyDescent="0.2">
      <c r="B195" s="37"/>
      <c r="C195" s="38"/>
      <c r="D195" s="38"/>
      <c r="E195" s="15"/>
      <c r="F195" s="15"/>
      <c r="G195" s="15"/>
    </row>
    <row r="196" spans="1:7" ht="15" customHeight="1" x14ac:dyDescent="0.2">
      <c r="B196" s="62" t="s">
        <v>55</v>
      </c>
      <c r="C196" s="63"/>
      <c r="D196" s="63"/>
      <c r="E196" s="63"/>
      <c r="F196" s="63"/>
      <c r="G196" s="63"/>
    </row>
    <row r="197" spans="1:7" x14ac:dyDescent="0.2">
      <c r="A197" s="2" t="str">
        <f>$B$196</f>
        <v>Foreign Countries</v>
      </c>
      <c r="B197" s="27" t="s">
        <v>604</v>
      </c>
      <c r="C197" s="27"/>
      <c r="D197" s="28" t="s">
        <v>198</v>
      </c>
      <c r="E197" s="6"/>
      <c r="F197" s="6"/>
      <c r="G197" s="26">
        <f t="shared" si="8"/>
        <v>0</v>
      </c>
    </row>
    <row r="198" spans="1:7" x14ac:dyDescent="0.2">
      <c r="A198" s="2" t="str">
        <f t="shared" ref="A198:A261" si="10">$B$196</f>
        <v>Foreign Countries</v>
      </c>
      <c r="B198" s="27" t="s">
        <v>605</v>
      </c>
      <c r="C198" s="27"/>
      <c r="D198" s="28" t="s">
        <v>199</v>
      </c>
      <c r="E198" s="6"/>
      <c r="F198" s="6"/>
      <c r="G198" s="26">
        <f t="shared" si="8"/>
        <v>0</v>
      </c>
    </row>
    <row r="199" spans="1:7" x14ac:dyDescent="0.2">
      <c r="A199" s="2" t="str">
        <f t="shared" si="10"/>
        <v>Foreign Countries</v>
      </c>
      <c r="B199" s="27" t="s">
        <v>606</v>
      </c>
      <c r="C199" s="27"/>
      <c r="D199" s="28" t="s">
        <v>203</v>
      </c>
      <c r="E199" s="6"/>
      <c r="F199" s="6"/>
      <c r="G199" s="26">
        <f t="shared" si="8"/>
        <v>0</v>
      </c>
    </row>
    <row r="200" spans="1:7" x14ac:dyDescent="0.2">
      <c r="A200" s="2" t="str">
        <f t="shared" si="10"/>
        <v>Foreign Countries</v>
      </c>
      <c r="B200" s="27" t="s">
        <v>607</v>
      </c>
      <c r="C200" s="27"/>
      <c r="D200" s="28" t="s">
        <v>200</v>
      </c>
      <c r="E200" s="6"/>
      <c r="F200" s="6"/>
      <c r="G200" s="26">
        <f t="shared" si="8"/>
        <v>0</v>
      </c>
    </row>
    <row r="201" spans="1:7" x14ac:dyDescent="0.2">
      <c r="A201" s="2" t="str">
        <f t="shared" si="10"/>
        <v>Foreign Countries</v>
      </c>
      <c r="B201" s="27" t="s">
        <v>608</v>
      </c>
      <c r="C201" s="27"/>
      <c r="D201" s="28" t="s">
        <v>862</v>
      </c>
      <c r="E201" s="6"/>
      <c r="F201" s="6"/>
      <c r="G201" s="26">
        <f t="shared" si="8"/>
        <v>0</v>
      </c>
    </row>
    <row r="202" spans="1:7" x14ac:dyDescent="0.2">
      <c r="A202" s="2" t="str">
        <f t="shared" si="10"/>
        <v>Foreign Countries</v>
      </c>
      <c r="B202" s="27" t="s">
        <v>609</v>
      </c>
      <c r="C202" s="27"/>
      <c r="D202" s="28" t="s">
        <v>201</v>
      </c>
      <c r="E202" s="6"/>
      <c r="F202" s="6"/>
      <c r="G202" s="26">
        <f t="shared" si="8"/>
        <v>0</v>
      </c>
    </row>
    <row r="203" spans="1:7" x14ac:dyDescent="0.2">
      <c r="A203" s="2" t="str">
        <f t="shared" si="10"/>
        <v>Foreign Countries</v>
      </c>
      <c r="B203" s="27" t="s">
        <v>610</v>
      </c>
      <c r="C203" s="27"/>
      <c r="D203" s="28" t="s">
        <v>204</v>
      </c>
      <c r="E203" s="6"/>
      <c r="F203" s="6"/>
      <c r="G203" s="26">
        <f t="shared" si="8"/>
        <v>0</v>
      </c>
    </row>
    <row r="204" spans="1:7" x14ac:dyDescent="0.2">
      <c r="A204" s="2" t="str">
        <f t="shared" si="10"/>
        <v>Foreign Countries</v>
      </c>
      <c r="B204" s="27" t="s">
        <v>611</v>
      </c>
      <c r="C204" s="27"/>
      <c r="D204" s="28" t="s">
        <v>210</v>
      </c>
      <c r="E204" s="6"/>
      <c r="F204" s="6"/>
      <c r="G204" s="26">
        <f t="shared" si="8"/>
        <v>0</v>
      </c>
    </row>
    <row r="205" spans="1:7" x14ac:dyDescent="0.2">
      <c r="A205" s="2" t="str">
        <f t="shared" si="10"/>
        <v>Foreign Countries</v>
      </c>
      <c r="B205" s="27" t="s">
        <v>612</v>
      </c>
      <c r="C205" s="27"/>
      <c r="D205" s="28" t="s">
        <v>205</v>
      </c>
      <c r="E205" s="6"/>
      <c r="F205" s="6"/>
      <c r="G205" s="26">
        <f t="shared" si="8"/>
        <v>0</v>
      </c>
    </row>
    <row r="206" spans="1:7" x14ac:dyDescent="0.2">
      <c r="A206" s="2" t="str">
        <f t="shared" si="10"/>
        <v>Foreign Countries</v>
      </c>
      <c r="B206" s="27" t="s">
        <v>613</v>
      </c>
      <c r="C206" s="27"/>
      <c r="D206" s="28" t="s">
        <v>208</v>
      </c>
      <c r="E206" s="6"/>
      <c r="F206" s="6"/>
      <c r="G206" s="26">
        <f t="shared" si="8"/>
        <v>0</v>
      </c>
    </row>
    <row r="207" spans="1:7" x14ac:dyDescent="0.2">
      <c r="A207" s="2" t="str">
        <f t="shared" si="10"/>
        <v>Foreign Countries</v>
      </c>
      <c r="B207" s="27" t="s">
        <v>614</v>
      </c>
      <c r="C207" s="27"/>
      <c r="D207" s="28" t="s">
        <v>209</v>
      </c>
      <c r="E207" s="6"/>
      <c r="F207" s="6"/>
      <c r="G207" s="26">
        <f t="shared" si="8"/>
        <v>0</v>
      </c>
    </row>
    <row r="208" spans="1:7" x14ac:dyDescent="0.2">
      <c r="A208" s="2" t="str">
        <f t="shared" si="10"/>
        <v>Foreign Countries</v>
      </c>
      <c r="B208" s="27" t="s">
        <v>615</v>
      </c>
      <c r="C208" s="27"/>
      <c r="D208" s="28" t="s">
        <v>211</v>
      </c>
      <c r="E208" s="6"/>
      <c r="F208" s="6"/>
      <c r="G208" s="26">
        <f t="shared" si="8"/>
        <v>0</v>
      </c>
    </row>
    <row r="209" spans="1:7" x14ac:dyDescent="0.2">
      <c r="A209" s="2" t="str">
        <f t="shared" si="10"/>
        <v>Foreign Countries</v>
      </c>
      <c r="B209" s="27" t="s">
        <v>616</v>
      </c>
      <c r="C209" s="27"/>
      <c r="D209" s="28" t="s">
        <v>212</v>
      </c>
      <c r="E209" s="6"/>
      <c r="F209" s="6"/>
      <c r="G209" s="26">
        <f t="shared" si="8"/>
        <v>0</v>
      </c>
    </row>
    <row r="210" spans="1:7" x14ac:dyDescent="0.2">
      <c r="A210" s="2" t="str">
        <f t="shared" si="10"/>
        <v>Foreign Countries</v>
      </c>
      <c r="B210" s="27" t="s">
        <v>617</v>
      </c>
      <c r="C210" s="27"/>
      <c r="D210" s="28" t="s">
        <v>213</v>
      </c>
      <c r="E210" s="6"/>
      <c r="F210" s="6"/>
      <c r="G210" s="26">
        <f t="shared" si="8"/>
        <v>0</v>
      </c>
    </row>
    <row r="211" spans="1:7" x14ac:dyDescent="0.2">
      <c r="A211" s="2" t="str">
        <f t="shared" si="10"/>
        <v>Foreign Countries</v>
      </c>
      <c r="B211" s="27" t="s">
        <v>618</v>
      </c>
      <c r="C211" s="27"/>
      <c r="D211" s="28" t="s">
        <v>206</v>
      </c>
      <c r="E211" s="6"/>
      <c r="F211" s="6"/>
      <c r="G211" s="26">
        <f t="shared" si="8"/>
        <v>0</v>
      </c>
    </row>
    <row r="212" spans="1:7" x14ac:dyDescent="0.2">
      <c r="A212" s="2" t="str">
        <f t="shared" si="10"/>
        <v>Foreign Countries</v>
      </c>
      <c r="B212" s="27" t="s">
        <v>619</v>
      </c>
      <c r="C212" s="27"/>
      <c r="D212" s="28" t="s">
        <v>214</v>
      </c>
      <c r="E212" s="6"/>
      <c r="F212" s="6"/>
      <c r="G212" s="26">
        <f t="shared" si="8"/>
        <v>0</v>
      </c>
    </row>
    <row r="213" spans="1:7" x14ac:dyDescent="0.2">
      <c r="A213" s="2" t="str">
        <f t="shared" si="10"/>
        <v>Foreign Countries</v>
      </c>
      <c r="B213" s="27" t="s">
        <v>620</v>
      </c>
      <c r="C213" s="27"/>
      <c r="D213" s="28" t="s">
        <v>216</v>
      </c>
      <c r="E213" s="6"/>
      <c r="F213" s="6"/>
      <c r="G213" s="26">
        <f t="shared" si="8"/>
        <v>0</v>
      </c>
    </row>
    <row r="214" spans="1:7" x14ac:dyDescent="0.2">
      <c r="A214" s="2" t="str">
        <f t="shared" si="10"/>
        <v>Foreign Countries</v>
      </c>
      <c r="B214" s="27" t="s">
        <v>621</v>
      </c>
      <c r="C214" s="27"/>
      <c r="D214" s="28" t="s">
        <v>219</v>
      </c>
      <c r="E214" s="6"/>
      <c r="F214" s="6"/>
      <c r="G214" s="26">
        <f t="shared" si="8"/>
        <v>0</v>
      </c>
    </row>
    <row r="215" spans="1:7" x14ac:dyDescent="0.2">
      <c r="A215" s="2" t="str">
        <f t="shared" si="10"/>
        <v>Foreign Countries</v>
      </c>
      <c r="B215" s="27" t="s">
        <v>622</v>
      </c>
      <c r="C215" s="27"/>
      <c r="D215" s="28" t="s">
        <v>220</v>
      </c>
      <c r="E215" s="6"/>
      <c r="F215" s="6"/>
      <c r="G215" s="26">
        <f t="shared" si="8"/>
        <v>0</v>
      </c>
    </row>
    <row r="216" spans="1:7" x14ac:dyDescent="0.2">
      <c r="A216" s="2" t="str">
        <f t="shared" si="10"/>
        <v>Foreign Countries</v>
      </c>
      <c r="B216" s="27" t="s">
        <v>623</v>
      </c>
      <c r="C216" s="27"/>
      <c r="D216" s="28" t="s">
        <v>221</v>
      </c>
      <c r="E216" s="6"/>
      <c r="F216" s="6"/>
      <c r="G216" s="26">
        <f t="shared" si="8"/>
        <v>0</v>
      </c>
    </row>
    <row r="217" spans="1:7" x14ac:dyDescent="0.2">
      <c r="A217" s="2" t="str">
        <f t="shared" si="10"/>
        <v>Foreign Countries</v>
      </c>
      <c r="B217" s="27" t="s">
        <v>624</v>
      </c>
      <c r="C217" s="27"/>
      <c r="D217" s="28" t="s">
        <v>222</v>
      </c>
      <c r="E217" s="6"/>
      <c r="F217" s="6"/>
      <c r="G217" s="26">
        <f t="shared" si="8"/>
        <v>0</v>
      </c>
    </row>
    <row r="218" spans="1:7" x14ac:dyDescent="0.2">
      <c r="A218" s="2" t="str">
        <f t="shared" si="10"/>
        <v>Foreign Countries</v>
      </c>
      <c r="B218" s="27" t="s">
        <v>625</v>
      </c>
      <c r="C218" s="27"/>
      <c r="D218" s="28" t="s">
        <v>223</v>
      </c>
      <c r="E218" s="6"/>
      <c r="F218" s="6"/>
      <c r="G218" s="26">
        <f t="shared" si="8"/>
        <v>0</v>
      </c>
    </row>
    <row r="219" spans="1:7" x14ac:dyDescent="0.2">
      <c r="A219" s="2" t="str">
        <f t="shared" si="10"/>
        <v>Foreign Countries</v>
      </c>
      <c r="B219" s="27" t="s">
        <v>626</v>
      </c>
      <c r="C219" s="27"/>
      <c r="D219" s="28" t="s">
        <v>224</v>
      </c>
      <c r="E219" s="6"/>
      <c r="F219" s="6"/>
      <c r="G219" s="26">
        <f t="shared" si="8"/>
        <v>0</v>
      </c>
    </row>
    <row r="220" spans="1:7" x14ac:dyDescent="0.2">
      <c r="A220" s="2" t="str">
        <f t="shared" si="10"/>
        <v>Foreign Countries</v>
      </c>
      <c r="B220" s="27" t="s">
        <v>627</v>
      </c>
      <c r="C220" s="27"/>
      <c r="D220" s="28" t="s">
        <v>225</v>
      </c>
      <c r="E220" s="6"/>
      <c r="F220" s="6"/>
      <c r="G220" s="26">
        <f t="shared" si="8"/>
        <v>0</v>
      </c>
    </row>
    <row r="221" spans="1:7" x14ac:dyDescent="0.2">
      <c r="A221" s="2" t="str">
        <f t="shared" si="10"/>
        <v>Foreign Countries</v>
      </c>
      <c r="B221" s="27" t="s">
        <v>628</v>
      </c>
      <c r="C221" s="27"/>
      <c r="D221" s="28" t="s">
        <v>217</v>
      </c>
      <c r="E221" s="6"/>
      <c r="F221" s="6"/>
      <c r="G221" s="26">
        <f t="shared" si="8"/>
        <v>0</v>
      </c>
    </row>
    <row r="222" spans="1:7" x14ac:dyDescent="0.2">
      <c r="A222" s="2" t="str">
        <f t="shared" si="10"/>
        <v>Foreign Countries</v>
      </c>
      <c r="B222" s="27" t="s">
        <v>629</v>
      </c>
      <c r="C222" s="27"/>
      <c r="D222" s="28" t="s">
        <v>226</v>
      </c>
      <c r="E222" s="6"/>
      <c r="F222" s="6"/>
      <c r="G222" s="26">
        <f t="shared" si="8"/>
        <v>0</v>
      </c>
    </row>
    <row r="223" spans="1:7" x14ac:dyDescent="0.2">
      <c r="A223" s="2" t="str">
        <f t="shared" si="10"/>
        <v>Foreign Countries</v>
      </c>
      <c r="B223" s="27" t="s">
        <v>630</v>
      </c>
      <c r="C223" s="27"/>
      <c r="D223" s="28" t="s">
        <v>379</v>
      </c>
      <c r="E223" s="6"/>
      <c r="F223" s="6"/>
      <c r="G223" s="26">
        <f t="shared" si="8"/>
        <v>0</v>
      </c>
    </row>
    <row r="224" spans="1:7" x14ac:dyDescent="0.2">
      <c r="A224" s="2" t="str">
        <f t="shared" si="10"/>
        <v>Foreign Countries</v>
      </c>
      <c r="B224" s="27" t="s">
        <v>631</v>
      </c>
      <c r="C224" s="27"/>
      <c r="D224" s="28" t="s">
        <v>411</v>
      </c>
      <c r="E224" s="6"/>
      <c r="F224" s="6"/>
      <c r="G224" s="26">
        <f t="shared" si="8"/>
        <v>0</v>
      </c>
    </row>
    <row r="225" spans="1:7" x14ac:dyDescent="0.2">
      <c r="A225" s="2" t="str">
        <f t="shared" si="10"/>
        <v>Foreign Countries</v>
      </c>
      <c r="B225" s="27" t="s">
        <v>632</v>
      </c>
      <c r="C225" s="27"/>
      <c r="D225" s="28" t="s">
        <v>227</v>
      </c>
      <c r="E225" s="6"/>
      <c r="F225" s="6"/>
      <c r="G225" s="26">
        <f t="shared" si="8"/>
        <v>0</v>
      </c>
    </row>
    <row r="226" spans="1:7" x14ac:dyDescent="0.2">
      <c r="A226" s="2" t="str">
        <f t="shared" si="10"/>
        <v>Foreign Countries</v>
      </c>
      <c r="B226" s="27" t="s">
        <v>633</v>
      </c>
      <c r="C226" s="27"/>
      <c r="D226" s="28" t="s">
        <v>228</v>
      </c>
      <c r="E226" s="6"/>
      <c r="F226" s="6"/>
      <c r="G226" s="26">
        <f t="shared" si="8"/>
        <v>0</v>
      </c>
    </row>
    <row r="227" spans="1:7" x14ac:dyDescent="0.2">
      <c r="A227" s="2" t="str">
        <f t="shared" si="10"/>
        <v>Foreign Countries</v>
      </c>
      <c r="B227" s="27" t="s">
        <v>634</v>
      </c>
      <c r="C227" s="27"/>
      <c r="D227" s="28" t="s">
        <v>331</v>
      </c>
      <c r="E227" s="6"/>
      <c r="F227" s="6"/>
      <c r="G227" s="26">
        <f t="shared" si="8"/>
        <v>0</v>
      </c>
    </row>
    <row r="228" spans="1:7" x14ac:dyDescent="0.2">
      <c r="A228" s="2" t="str">
        <f t="shared" si="10"/>
        <v>Foreign Countries</v>
      </c>
      <c r="B228" s="27" t="s">
        <v>635</v>
      </c>
      <c r="C228" s="27"/>
      <c r="D228" s="28" t="s">
        <v>230</v>
      </c>
      <c r="E228" s="6"/>
      <c r="F228" s="6"/>
      <c r="G228" s="26">
        <f t="shared" si="8"/>
        <v>0</v>
      </c>
    </row>
    <row r="229" spans="1:7" x14ac:dyDescent="0.2">
      <c r="A229" s="2" t="str">
        <f t="shared" si="10"/>
        <v>Foreign Countries</v>
      </c>
      <c r="B229" s="27" t="s">
        <v>636</v>
      </c>
      <c r="C229" s="27"/>
      <c r="D229" s="28" t="s">
        <v>215</v>
      </c>
      <c r="E229" s="6"/>
      <c r="F229" s="6"/>
      <c r="G229" s="26">
        <f t="shared" si="8"/>
        <v>0</v>
      </c>
    </row>
    <row r="230" spans="1:7" x14ac:dyDescent="0.2">
      <c r="A230" s="2" t="str">
        <f t="shared" si="10"/>
        <v>Foreign Countries</v>
      </c>
      <c r="B230" s="27" t="s">
        <v>637</v>
      </c>
      <c r="C230" s="27"/>
      <c r="D230" s="28" t="s">
        <v>231</v>
      </c>
      <c r="E230" s="6"/>
      <c r="F230" s="6"/>
      <c r="G230" s="26">
        <f t="shared" si="8"/>
        <v>0</v>
      </c>
    </row>
    <row r="231" spans="1:7" x14ac:dyDescent="0.2">
      <c r="A231" s="2" t="str">
        <f t="shared" si="10"/>
        <v>Foreign Countries</v>
      </c>
      <c r="B231" s="27" t="s">
        <v>638</v>
      </c>
      <c r="C231" s="27"/>
      <c r="D231" s="28" t="s">
        <v>232</v>
      </c>
      <c r="E231" s="6"/>
      <c r="F231" s="6"/>
      <c r="G231" s="26">
        <f t="shared" si="8"/>
        <v>0</v>
      </c>
    </row>
    <row r="232" spans="1:7" x14ac:dyDescent="0.2">
      <c r="A232" s="2" t="str">
        <f t="shared" si="10"/>
        <v>Foreign Countries</v>
      </c>
      <c r="B232" s="27" t="s">
        <v>639</v>
      </c>
      <c r="C232" s="27"/>
      <c r="D232" s="28" t="s">
        <v>233</v>
      </c>
      <c r="E232" s="6"/>
      <c r="F232" s="6"/>
      <c r="G232" s="26">
        <f t="shared" si="8"/>
        <v>0</v>
      </c>
    </row>
    <row r="233" spans="1:7" x14ac:dyDescent="0.2">
      <c r="A233" s="2" t="str">
        <f t="shared" si="10"/>
        <v>Foreign Countries</v>
      </c>
      <c r="B233" s="27" t="s">
        <v>640</v>
      </c>
      <c r="C233" s="27"/>
      <c r="D233" s="28" t="s">
        <v>234</v>
      </c>
      <c r="E233" s="6"/>
      <c r="F233" s="6"/>
      <c r="G233" s="26">
        <f t="shared" si="8"/>
        <v>0</v>
      </c>
    </row>
    <row r="234" spans="1:7" x14ac:dyDescent="0.2">
      <c r="A234" s="2" t="str">
        <f t="shared" si="10"/>
        <v>Foreign Countries</v>
      </c>
      <c r="B234" s="27" t="s">
        <v>641</v>
      </c>
      <c r="C234" s="27"/>
      <c r="D234" s="28" t="s">
        <v>235</v>
      </c>
      <c r="E234" s="6"/>
      <c r="F234" s="6"/>
      <c r="G234" s="26">
        <f t="shared" si="8"/>
        <v>0</v>
      </c>
    </row>
    <row r="235" spans="1:7" x14ac:dyDescent="0.2">
      <c r="A235" s="2" t="str">
        <f t="shared" si="10"/>
        <v>Foreign Countries</v>
      </c>
      <c r="B235" s="27" t="s">
        <v>642</v>
      </c>
      <c r="C235" s="27"/>
      <c r="D235" s="28" t="s">
        <v>236</v>
      </c>
      <c r="E235" s="6"/>
      <c r="F235" s="6"/>
      <c r="G235" s="26">
        <f t="shared" si="8"/>
        <v>0</v>
      </c>
    </row>
    <row r="236" spans="1:7" x14ac:dyDescent="0.2">
      <c r="A236" s="2" t="str">
        <f t="shared" si="10"/>
        <v>Foreign Countries</v>
      </c>
      <c r="B236" s="27" t="s">
        <v>643</v>
      </c>
      <c r="C236" s="27"/>
      <c r="D236" s="28" t="s">
        <v>383</v>
      </c>
      <c r="E236" s="6"/>
      <c r="F236" s="6"/>
      <c r="G236" s="26">
        <f t="shared" si="8"/>
        <v>0</v>
      </c>
    </row>
    <row r="237" spans="1:7" x14ac:dyDescent="0.2">
      <c r="A237" s="2" t="str">
        <f t="shared" si="10"/>
        <v>Foreign Countries</v>
      </c>
      <c r="B237" s="27" t="s">
        <v>644</v>
      </c>
      <c r="C237" s="27"/>
      <c r="D237" s="28" t="s">
        <v>237</v>
      </c>
      <c r="E237" s="6"/>
      <c r="F237" s="6"/>
      <c r="G237" s="26">
        <f t="shared" ref="G237:G300" si="11">SUM(E237+F237)</f>
        <v>0</v>
      </c>
    </row>
    <row r="238" spans="1:7" x14ac:dyDescent="0.2">
      <c r="A238" s="2" t="str">
        <f t="shared" si="10"/>
        <v>Foreign Countries</v>
      </c>
      <c r="B238" s="27" t="s">
        <v>645</v>
      </c>
      <c r="C238" s="27"/>
      <c r="D238" s="28" t="s">
        <v>238</v>
      </c>
      <c r="E238" s="6"/>
      <c r="F238" s="6"/>
      <c r="G238" s="26">
        <f t="shared" si="11"/>
        <v>0</v>
      </c>
    </row>
    <row r="239" spans="1:7" x14ac:dyDescent="0.2">
      <c r="A239" s="2" t="str">
        <f t="shared" si="10"/>
        <v>Foreign Countries</v>
      </c>
      <c r="B239" s="27" t="s">
        <v>646</v>
      </c>
      <c r="C239" s="27"/>
      <c r="D239" s="28" t="s">
        <v>853</v>
      </c>
      <c r="E239" s="6"/>
      <c r="F239" s="6"/>
      <c r="G239" s="26">
        <f t="shared" si="11"/>
        <v>0</v>
      </c>
    </row>
    <row r="240" spans="1:7" x14ac:dyDescent="0.2">
      <c r="A240" s="2" t="str">
        <f t="shared" si="10"/>
        <v>Foreign Countries</v>
      </c>
      <c r="B240" s="27" t="s">
        <v>647</v>
      </c>
      <c r="C240" s="27"/>
      <c r="D240" s="28" t="s">
        <v>852</v>
      </c>
      <c r="E240" s="6"/>
      <c r="F240" s="6"/>
      <c r="G240" s="26">
        <f t="shared" si="11"/>
        <v>0</v>
      </c>
    </row>
    <row r="241" spans="1:7" x14ac:dyDescent="0.2">
      <c r="A241" s="2" t="str">
        <f t="shared" si="10"/>
        <v>Foreign Countries</v>
      </c>
      <c r="B241" s="27" t="s">
        <v>648</v>
      </c>
      <c r="C241" s="27"/>
      <c r="D241" s="28" t="s">
        <v>239</v>
      </c>
      <c r="E241" s="6"/>
      <c r="F241" s="6"/>
      <c r="G241" s="26">
        <f t="shared" si="11"/>
        <v>0</v>
      </c>
    </row>
    <row r="242" spans="1:7" x14ac:dyDescent="0.2">
      <c r="A242" s="2" t="str">
        <f t="shared" si="10"/>
        <v>Foreign Countries</v>
      </c>
      <c r="B242" s="27" t="s">
        <v>649</v>
      </c>
      <c r="C242" s="27"/>
      <c r="D242" s="28" t="s">
        <v>240</v>
      </c>
      <c r="E242" s="6"/>
      <c r="F242" s="6"/>
      <c r="G242" s="26">
        <f t="shared" si="11"/>
        <v>0</v>
      </c>
    </row>
    <row r="243" spans="1:7" x14ac:dyDescent="0.2">
      <c r="A243" s="2" t="str">
        <f t="shared" si="10"/>
        <v>Foreign Countries</v>
      </c>
      <c r="B243" s="27" t="s">
        <v>650</v>
      </c>
      <c r="C243" s="27"/>
      <c r="D243" s="28" t="s">
        <v>241</v>
      </c>
      <c r="E243" s="6"/>
      <c r="F243" s="6"/>
      <c r="G243" s="26">
        <f t="shared" si="11"/>
        <v>0</v>
      </c>
    </row>
    <row r="244" spans="1:7" x14ac:dyDescent="0.2">
      <c r="A244" s="2" t="str">
        <f t="shared" si="10"/>
        <v>Foreign Countries</v>
      </c>
      <c r="B244" s="27" t="s">
        <v>651</v>
      </c>
      <c r="C244" s="27"/>
      <c r="D244" s="28" t="s">
        <v>242</v>
      </c>
      <c r="E244" s="6"/>
      <c r="F244" s="6"/>
      <c r="G244" s="26">
        <f t="shared" si="11"/>
        <v>0</v>
      </c>
    </row>
    <row r="245" spans="1:7" x14ac:dyDescent="0.2">
      <c r="A245" s="2" t="str">
        <f t="shared" si="10"/>
        <v>Foreign Countries</v>
      </c>
      <c r="B245" s="27" t="s">
        <v>652</v>
      </c>
      <c r="C245" s="27"/>
      <c r="D245" s="28" t="s">
        <v>322</v>
      </c>
      <c r="E245" s="6"/>
      <c r="F245" s="6"/>
      <c r="G245" s="26">
        <f>SUM(E245+F245)</f>
        <v>0</v>
      </c>
    </row>
    <row r="246" spans="1:7" x14ac:dyDescent="0.2">
      <c r="A246" s="2" t="str">
        <f t="shared" si="10"/>
        <v>Foreign Countries</v>
      </c>
      <c r="B246" s="27" t="s">
        <v>653</v>
      </c>
      <c r="C246" s="27"/>
      <c r="D246" s="28" t="s">
        <v>243</v>
      </c>
      <c r="E246" s="6"/>
      <c r="F246" s="6"/>
      <c r="G246" s="26">
        <f t="shared" si="11"/>
        <v>0</v>
      </c>
    </row>
    <row r="247" spans="1:7" x14ac:dyDescent="0.2">
      <c r="A247" s="2" t="str">
        <f t="shared" si="10"/>
        <v>Foreign Countries</v>
      </c>
      <c r="B247" s="27" t="s">
        <v>654</v>
      </c>
      <c r="C247" s="27"/>
      <c r="D247" s="28" t="s">
        <v>655</v>
      </c>
      <c r="E247" s="6"/>
      <c r="F247" s="6"/>
      <c r="G247" s="26">
        <f t="shared" si="11"/>
        <v>0</v>
      </c>
    </row>
    <row r="248" spans="1:7" x14ac:dyDescent="0.2">
      <c r="A248" s="2" t="str">
        <f t="shared" si="10"/>
        <v>Foreign Countries</v>
      </c>
      <c r="B248" s="27" t="s">
        <v>656</v>
      </c>
      <c r="C248" s="27"/>
      <c r="D248" s="28" t="s">
        <v>244</v>
      </c>
      <c r="E248" s="6"/>
      <c r="F248" s="6"/>
      <c r="G248" s="26">
        <f t="shared" si="11"/>
        <v>0</v>
      </c>
    </row>
    <row r="249" spans="1:7" x14ac:dyDescent="0.2">
      <c r="A249" s="2" t="str">
        <f t="shared" si="10"/>
        <v>Foreign Countries</v>
      </c>
      <c r="B249" s="27" t="s">
        <v>657</v>
      </c>
      <c r="C249" s="27"/>
      <c r="D249" s="28" t="s">
        <v>245</v>
      </c>
      <c r="E249" s="6"/>
      <c r="F249" s="6"/>
      <c r="G249" s="26">
        <f t="shared" si="11"/>
        <v>0</v>
      </c>
    </row>
    <row r="250" spans="1:7" x14ac:dyDescent="0.2">
      <c r="A250" s="2" t="str">
        <f t="shared" si="10"/>
        <v>Foreign Countries</v>
      </c>
      <c r="B250" s="27" t="s">
        <v>658</v>
      </c>
      <c r="C250" s="27"/>
      <c r="D250" s="28" t="s">
        <v>246</v>
      </c>
      <c r="E250" s="6"/>
      <c r="F250" s="6"/>
      <c r="G250" s="26">
        <f t="shared" si="11"/>
        <v>0</v>
      </c>
    </row>
    <row r="251" spans="1:7" x14ac:dyDescent="0.2">
      <c r="A251" s="2" t="str">
        <f t="shared" si="10"/>
        <v>Foreign Countries</v>
      </c>
      <c r="B251" s="27" t="s">
        <v>659</v>
      </c>
      <c r="C251" s="27"/>
      <c r="D251" s="28" t="s">
        <v>247</v>
      </c>
      <c r="E251" s="6"/>
      <c r="F251" s="6"/>
      <c r="G251" s="26">
        <f t="shared" si="11"/>
        <v>0</v>
      </c>
    </row>
    <row r="252" spans="1:7" x14ac:dyDescent="0.2">
      <c r="A252" s="2" t="str">
        <f t="shared" si="10"/>
        <v>Foreign Countries</v>
      </c>
      <c r="B252" s="27" t="s">
        <v>660</v>
      </c>
      <c r="C252" s="27"/>
      <c r="D252" s="28" t="s">
        <v>248</v>
      </c>
      <c r="E252" s="6"/>
      <c r="F252" s="6"/>
      <c r="G252" s="26">
        <f t="shared" si="11"/>
        <v>0</v>
      </c>
    </row>
    <row r="253" spans="1:7" x14ac:dyDescent="0.2">
      <c r="A253" s="2" t="str">
        <f t="shared" si="10"/>
        <v>Foreign Countries</v>
      </c>
      <c r="B253" s="27" t="s">
        <v>661</v>
      </c>
      <c r="C253" s="27"/>
      <c r="D253" s="28" t="s">
        <v>249</v>
      </c>
      <c r="E253" s="6"/>
      <c r="F253" s="6"/>
      <c r="G253" s="26">
        <f t="shared" si="11"/>
        <v>0</v>
      </c>
    </row>
    <row r="254" spans="1:7" x14ac:dyDescent="0.2">
      <c r="A254" s="2" t="str">
        <f t="shared" si="10"/>
        <v>Foreign Countries</v>
      </c>
      <c r="B254" s="27" t="s">
        <v>662</v>
      </c>
      <c r="C254" s="27"/>
      <c r="D254" s="28" t="s">
        <v>218</v>
      </c>
      <c r="E254" s="6"/>
      <c r="F254" s="6"/>
      <c r="G254" s="26">
        <f t="shared" si="11"/>
        <v>0</v>
      </c>
    </row>
    <row r="255" spans="1:7" x14ac:dyDescent="0.2">
      <c r="A255" s="2" t="str">
        <f t="shared" si="10"/>
        <v>Foreign Countries</v>
      </c>
      <c r="B255" s="27" t="s">
        <v>663</v>
      </c>
      <c r="C255" s="27"/>
      <c r="D255" s="28" t="s">
        <v>250</v>
      </c>
      <c r="E255" s="6"/>
      <c r="F255" s="6"/>
      <c r="G255" s="26">
        <f t="shared" si="11"/>
        <v>0</v>
      </c>
    </row>
    <row r="256" spans="1:7" x14ac:dyDescent="0.2">
      <c r="A256" s="2" t="str">
        <f t="shared" si="10"/>
        <v>Foreign Countries</v>
      </c>
      <c r="B256" s="27" t="s">
        <v>664</v>
      </c>
      <c r="C256" s="27"/>
      <c r="D256" s="28" t="s">
        <v>252</v>
      </c>
      <c r="E256" s="6"/>
      <c r="F256" s="6"/>
      <c r="G256" s="26">
        <f t="shared" si="11"/>
        <v>0</v>
      </c>
    </row>
    <row r="257" spans="1:7" x14ac:dyDescent="0.2">
      <c r="A257" s="2" t="str">
        <f t="shared" si="10"/>
        <v>Foreign Countries</v>
      </c>
      <c r="B257" s="27" t="s">
        <v>665</v>
      </c>
      <c r="C257" s="27"/>
      <c r="D257" s="28" t="s">
        <v>253</v>
      </c>
      <c r="E257" s="6"/>
      <c r="F257" s="6"/>
      <c r="G257" s="26">
        <f t="shared" si="11"/>
        <v>0</v>
      </c>
    </row>
    <row r="258" spans="1:7" x14ac:dyDescent="0.2">
      <c r="A258" s="2" t="str">
        <f t="shared" si="10"/>
        <v>Foreign Countries</v>
      </c>
      <c r="B258" s="27" t="s">
        <v>666</v>
      </c>
      <c r="C258" s="27"/>
      <c r="D258" s="28" t="s">
        <v>254</v>
      </c>
      <c r="E258" s="6"/>
      <c r="F258" s="6"/>
      <c r="G258" s="26">
        <f t="shared" si="11"/>
        <v>0</v>
      </c>
    </row>
    <row r="259" spans="1:7" x14ac:dyDescent="0.2">
      <c r="A259" s="2" t="str">
        <f t="shared" si="10"/>
        <v>Foreign Countries</v>
      </c>
      <c r="B259" s="27" t="s">
        <v>667</v>
      </c>
      <c r="C259" s="27"/>
      <c r="D259" s="28" t="s">
        <v>256</v>
      </c>
      <c r="E259" s="6"/>
      <c r="F259" s="6"/>
      <c r="G259" s="26">
        <f t="shared" si="11"/>
        <v>0</v>
      </c>
    </row>
    <row r="260" spans="1:7" x14ac:dyDescent="0.2">
      <c r="A260" s="2" t="str">
        <f t="shared" si="10"/>
        <v>Foreign Countries</v>
      </c>
      <c r="B260" s="27" t="s">
        <v>668</v>
      </c>
      <c r="C260" s="27"/>
      <c r="D260" s="28" t="s">
        <v>257</v>
      </c>
      <c r="E260" s="6"/>
      <c r="F260" s="6"/>
      <c r="G260" s="26">
        <f t="shared" si="11"/>
        <v>0</v>
      </c>
    </row>
    <row r="261" spans="1:7" x14ac:dyDescent="0.2">
      <c r="A261" s="2" t="str">
        <f t="shared" si="10"/>
        <v>Foreign Countries</v>
      </c>
      <c r="B261" s="27" t="s">
        <v>669</v>
      </c>
      <c r="C261" s="27"/>
      <c r="D261" s="28" t="s">
        <v>260</v>
      </c>
      <c r="E261" s="6"/>
      <c r="F261" s="6"/>
      <c r="G261" s="26">
        <f t="shared" si="11"/>
        <v>0</v>
      </c>
    </row>
    <row r="262" spans="1:7" x14ac:dyDescent="0.2">
      <c r="A262" s="2" t="str">
        <f t="shared" ref="A262:A325" si="12">$B$196</f>
        <v>Foreign Countries</v>
      </c>
      <c r="B262" s="27" t="s">
        <v>670</v>
      </c>
      <c r="C262" s="27"/>
      <c r="D262" s="28" t="s">
        <v>258</v>
      </c>
      <c r="E262" s="6"/>
      <c r="F262" s="6"/>
      <c r="G262" s="26">
        <f t="shared" si="11"/>
        <v>0</v>
      </c>
    </row>
    <row r="263" spans="1:7" x14ac:dyDescent="0.2">
      <c r="A263" s="2" t="str">
        <f t="shared" si="12"/>
        <v>Foreign Countries</v>
      </c>
      <c r="B263" s="27" t="s">
        <v>671</v>
      </c>
      <c r="C263" s="27"/>
      <c r="D263" s="28" t="s">
        <v>259</v>
      </c>
      <c r="E263" s="6"/>
      <c r="F263" s="6"/>
      <c r="G263" s="26">
        <f t="shared" si="11"/>
        <v>0</v>
      </c>
    </row>
    <row r="264" spans="1:7" x14ac:dyDescent="0.2">
      <c r="A264" s="2" t="str">
        <f t="shared" si="12"/>
        <v>Foreign Countries</v>
      </c>
      <c r="B264" s="27" t="s">
        <v>672</v>
      </c>
      <c r="C264" s="27"/>
      <c r="D264" s="28" t="s">
        <v>262</v>
      </c>
      <c r="E264" s="6"/>
      <c r="F264" s="6"/>
      <c r="G264" s="26">
        <f t="shared" si="11"/>
        <v>0</v>
      </c>
    </row>
    <row r="265" spans="1:7" x14ac:dyDescent="0.2">
      <c r="A265" s="2" t="str">
        <f t="shared" si="12"/>
        <v>Foreign Countries</v>
      </c>
      <c r="B265" s="27" t="s">
        <v>673</v>
      </c>
      <c r="C265" s="27"/>
      <c r="D265" s="28" t="s">
        <v>261</v>
      </c>
      <c r="E265" s="6"/>
      <c r="F265" s="6"/>
      <c r="G265" s="26">
        <f t="shared" si="11"/>
        <v>0</v>
      </c>
    </row>
    <row r="266" spans="1:7" x14ac:dyDescent="0.2">
      <c r="A266" s="2" t="str">
        <f t="shared" si="12"/>
        <v>Foreign Countries</v>
      </c>
      <c r="B266" s="27" t="s">
        <v>674</v>
      </c>
      <c r="C266" s="27"/>
      <c r="D266" s="28" t="s">
        <v>675</v>
      </c>
      <c r="E266" s="6"/>
      <c r="F266" s="6"/>
      <c r="G266" s="26">
        <f t="shared" si="11"/>
        <v>0</v>
      </c>
    </row>
    <row r="267" spans="1:7" x14ac:dyDescent="0.2">
      <c r="A267" s="2" t="str">
        <f t="shared" si="12"/>
        <v>Foreign Countries</v>
      </c>
      <c r="B267" s="27" t="s">
        <v>676</v>
      </c>
      <c r="C267" s="27"/>
      <c r="D267" s="28" t="s">
        <v>263</v>
      </c>
      <c r="E267" s="6"/>
      <c r="F267" s="6"/>
      <c r="G267" s="26">
        <f t="shared" si="11"/>
        <v>0</v>
      </c>
    </row>
    <row r="268" spans="1:7" x14ac:dyDescent="0.2">
      <c r="A268" s="2" t="str">
        <f t="shared" si="12"/>
        <v>Foreign Countries</v>
      </c>
      <c r="B268" s="27" t="s">
        <v>677</v>
      </c>
      <c r="C268" s="27"/>
      <c r="D268" s="28" t="s">
        <v>264</v>
      </c>
      <c r="E268" s="6"/>
      <c r="F268" s="6"/>
      <c r="G268" s="26">
        <f t="shared" si="11"/>
        <v>0</v>
      </c>
    </row>
    <row r="269" spans="1:7" x14ac:dyDescent="0.2">
      <c r="A269" s="2" t="str">
        <f t="shared" si="12"/>
        <v>Foreign Countries</v>
      </c>
      <c r="B269" s="27" t="s">
        <v>678</v>
      </c>
      <c r="C269" s="27"/>
      <c r="D269" s="28" t="s">
        <v>417</v>
      </c>
      <c r="E269" s="6"/>
      <c r="F269" s="6"/>
      <c r="G269" s="26">
        <f t="shared" si="11"/>
        <v>0</v>
      </c>
    </row>
    <row r="270" spans="1:7" x14ac:dyDescent="0.2">
      <c r="A270" s="2" t="str">
        <f t="shared" si="12"/>
        <v>Foreign Countries</v>
      </c>
      <c r="B270" s="27" t="s">
        <v>679</v>
      </c>
      <c r="C270" s="27"/>
      <c r="D270" s="28" t="s">
        <v>265</v>
      </c>
      <c r="E270" s="6"/>
      <c r="F270" s="6"/>
      <c r="G270" s="26">
        <f t="shared" si="11"/>
        <v>0</v>
      </c>
    </row>
    <row r="271" spans="1:7" x14ac:dyDescent="0.2">
      <c r="A271" s="2" t="str">
        <f t="shared" si="12"/>
        <v>Foreign Countries</v>
      </c>
      <c r="B271" s="27" t="s">
        <v>680</v>
      </c>
      <c r="C271" s="27"/>
      <c r="D271" s="28" t="s">
        <v>266</v>
      </c>
      <c r="E271" s="6"/>
      <c r="F271" s="6"/>
      <c r="G271" s="26">
        <f t="shared" si="11"/>
        <v>0</v>
      </c>
    </row>
    <row r="272" spans="1:7" x14ac:dyDescent="0.2">
      <c r="A272" s="2" t="str">
        <f t="shared" si="12"/>
        <v>Foreign Countries</v>
      </c>
      <c r="B272" s="27" t="s">
        <v>681</v>
      </c>
      <c r="C272" s="27"/>
      <c r="D272" s="28" t="s">
        <v>267</v>
      </c>
      <c r="E272" s="6"/>
      <c r="F272" s="6"/>
      <c r="G272" s="26">
        <f t="shared" si="11"/>
        <v>0</v>
      </c>
    </row>
    <row r="273" spans="1:7" x14ac:dyDescent="0.2">
      <c r="A273" s="2" t="str">
        <f t="shared" si="12"/>
        <v>Foreign Countries</v>
      </c>
      <c r="B273" s="27" t="s">
        <v>682</v>
      </c>
      <c r="C273" s="27"/>
      <c r="D273" s="28" t="s">
        <v>268</v>
      </c>
      <c r="E273" s="6"/>
      <c r="F273" s="6"/>
      <c r="G273" s="26">
        <f t="shared" si="11"/>
        <v>0</v>
      </c>
    </row>
    <row r="274" spans="1:7" x14ac:dyDescent="0.2">
      <c r="A274" s="2" t="str">
        <f t="shared" si="12"/>
        <v>Foreign Countries</v>
      </c>
      <c r="B274" s="27" t="s">
        <v>683</v>
      </c>
      <c r="C274" s="27"/>
      <c r="D274" s="28" t="s">
        <v>251</v>
      </c>
      <c r="E274" s="6"/>
      <c r="F274" s="6"/>
      <c r="G274" s="26">
        <f t="shared" si="11"/>
        <v>0</v>
      </c>
    </row>
    <row r="275" spans="1:7" x14ac:dyDescent="0.2">
      <c r="A275" s="2" t="str">
        <f t="shared" si="12"/>
        <v>Foreign Countries</v>
      </c>
      <c r="B275" s="27" t="s">
        <v>684</v>
      </c>
      <c r="C275" s="27"/>
      <c r="D275" s="28" t="s">
        <v>269</v>
      </c>
      <c r="E275" s="6"/>
      <c r="F275" s="6"/>
      <c r="G275" s="26">
        <f t="shared" si="11"/>
        <v>0</v>
      </c>
    </row>
    <row r="276" spans="1:7" x14ac:dyDescent="0.2">
      <c r="A276" s="2" t="str">
        <f t="shared" si="12"/>
        <v>Foreign Countries</v>
      </c>
      <c r="B276" s="27" t="s">
        <v>685</v>
      </c>
      <c r="C276" s="27"/>
      <c r="D276" s="28" t="s">
        <v>686</v>
      </c>
      <c r="E276" s="6"/>
      <c r="F276" s="6"/>
      <c r="G276" s="26">
        <f t="shared" si="11"/>
        <v>0</v>
      </c>
    </row>
    <row r="277" spans="1:7" x14ac:dyDescent="0.2">
      <c r="A277" s="2" t="str">
        <f t="shared" si="12"/>
        <v>Foreign Countries</v>
      </c>
      <c r="B277" s="27" t="s">
        <v>687</v>
      </c>
      <c r="C277" s="27"/>
      <c r="D277" s="28" t="s">
        <v>270</v>
      </c>
      <c r="E277" s="6"/>
      <c r="F277" s="6"/>
      <c r="G277" s="26">
        <f t="shared" si="11"/>
        <v>0</v>
      </c>
    </row>
    <row r="278" spans="1:7" x14ac:dyDescent="0.2">
      <c r="A278" s="2" t="str">
        <f t="shared" si="12"/>
        <v>Foreign Countries</v>
      </c>
      <c r="B278" s="27" t="s">
        <v>688</v>
      </c>
      <c r="C278" s="27"/>
      <c r="D278" s="28" t="s">
        <v>348</v>
      </c>
      <c r="E278" s="6"/>
      <c r="F278" s="6"/>
      <c r="G278" s="26">
        <f t="shared" si="11"/>
        <v>0</v>
      </c>
    </row>
    <row r="279" spans="1:7" x14ac:dyDescent="0.2">
      <c r="A279" s="2" t="str">
        <f t="shared" si="12"/>
        <v>Foreign Countries</v>
      </c>
      <c r="B279" s="27" t="s">
        <v>689</v>
      </c>
      <c r="C279" s="27"/>
      <c r="D279" s="28" t="s">
        <v>271</v>
      </c>
      <c r="E279" s="6"/>
      <c r="F279" s="6"/>
      <c r="G279" s="26">
        <f t="shared" si="11"/>
        <v>0</v>
      </c>
    </row>
    <row r="280" spans="1:7" x14ac:dyDescent="0.2">
      <c r="A280" s="2" t="str">
        <f t="shared" si="12"/>
        <v>Foreign Countries</v>
      </c>
      <c r="B280" s="27" t="s">
        <v>690</v>
      </c>
      <c r="C280" s="27"/>
      <c r="D280" s="28" t="s">
        <v>272</v>
      </c>
      <c r="E280" s="6"/>
      <c r="F280" s="6"/>
      <c r="G280" s="26">
        <f t="shared" si="11"/>
        <v>0</v>
      </c>
    </row>
    <row r="281" spans="1:7" x14ac:dyDescent="0.2">
      <c r="A281" s="2" t="str">
        <f t="shared" si="12"/>
        <v>Foreign Countries</v>
      </c>
      <c r="B281" s="27" t="s">
        <v>691</v>
      </c>
      <c r="C281" s="27"/>
      <c r="D281" s="28" t="s">
        <v>273</v>
      </c>
      <c r="E281" s="6"/>
      <c r="F281" s="6"/>
      <c r="G281" s="26">
        <f t="shared" si="11"/>
        <v>0</v>
      </c>
    </row>
    <row r="282" spans="1:7" x14ac:dyDescent="0.2">
      <c r="A282" s="2" t="str">
        <f t="shared" si="12"/>
        <v>Foreign Countries</v>
      </c>
      <c r="B282" s="27" t="s">
        <v>692</v>
      </c>
      <c r="C282" s="27"/>
      <c r="D282" s="28" t="s">
        <v>299</v>
      </c>
      <c r="E282" s="6"/>
      <c r="F282" s="6"/>
      <c r="G282" s="26">
        <f t="shared" si="11"/>
        <v>0</v>
      </c>
    </row>
    <row r="283" spans="1:7" x14ac:dyDescent="0.2">
      <c r="A283" s="2" t="str">
        <f t="shared" si="12"/>
        <v>Foreign Countries</v>
      </c>
      <c r="B283" s="27" t="s">
        <v>693</v>
      </c>
      <c r="C283" s="27"/>
      <c r="D283" s="28" t="s">
        <v>274</v>
      </c>
      <c r="E283" s="6"/>
      <c r="F283" s="6"/>
      <c r="G283" s="26">
        <f t="shared" si="11"/>
        <v>0</v>
      </c>
    </row>
    <row r="284" spans="1:7" x14ac:dyDescent="0.2">
      <c r="A284" s="2" t="str">
        <f t="shared" si="12"/>
        <v>Foreign Countries</v>
      </c>
      <c r="B284" s="27" t="s">
        <v>694</v>
      </c>
      <c r="C284" s="27"/>
      <c r="D284" s="28" t="s">
        <v>275</v>
      </c>
      <c r="E284" s="6"/>
      <c r="F284" s="6"/>
      <c r="G284" s="26">
        <f t="shared" si="11"/>
        <v>0</v>
      </c>
    </row>
    <row r="285" spans="1:7" x14ac:dyDescent="0.2">
      <c r="A285" s="2" t="str">
        <f t="shared" si="12"/>
        <v>Foreign Countries</v>
      </c>
      <c r="B285" s="27" t="s">
        <v>695</v>
      </c>
      <c r="C285" s="27"/>
      <c r="D285" s="28" t="s">
        <v>276</v>
      </c>
      <c r="E285" s="6"/>
      <c r="F285" s="6"/>
      <c r="G285" s="26">
        <f t="shared" si="11"/>
        <v>0</v>
      </c>
    </row>
    <row r="286" spans="1:7" x14ac:dyDescent="0.2">
      <c r="A286" s="2" t="str">
        <f t="shared" si="12"/>
        <v>Foreign Countries</v>
      </c>
      <c r="B286" s="27" t="s">
        <v>696</v>
      </c>
      <c r="C286" s="27"/>
      <c r="D286" s="28" t="s">
        <v>277</v>
      </c>
      <c r="E286" s="6"/>
      <c r="F286" s="6"/>
      <c r="G286" s="26">
        <f t="shared" si="11"/>
        <v>0</v>
      </c>
    </row>
    <row r="287" spans="1:7" x14ac:dyDescent="0.2">
      <c r="A287" s="2" t="str">
        <f t="shared" si="12"/>
        <v>Foreign Countries</v>
      </c>
      <c r="B287" s="27" t="s">
        <v>697</v>
      </c>
      <c r="C287" s="27"/>
      <c r="D287" s="28" t="s">
        <v>698</v>
      </c>
      <c r="E287" s="6"/>
      <c r="F287" s="6"/>
      <c r="G287" s="26">
        <f t="shared" si="11"/>
        <v>0</v>
      </c>
    </row>
    <row r="288" spans="1:7" x14ac:dyDescent="0.2">
      <c r="A288" s="2" t="str">
        <f t="shared" si="12"/>
        <v>Foreign Countries</v>
      </c>
      <c r="B288" s="27" t="s">
        <v>699</v>
      </c>
      <c r="C288" s="27"/>
      <c r="D288" s="28" t="s">
        <v>279</v>
      </c>
      <c r="E288" s="6"/>
      <c r="F288" s="6"/>
      <c r="G288" s="26">
        <f t="shared" si="11"/>
        <v>0</v>
      </c>
    </row>
    <row r="289" spans="1:7" x14ac:dyDescent="0.2">
      <c r="A289" s="2" t="str">
        <f t="shared" si="12"/>
        <v>Foreign Countries</v>
      </c>
      <c r="B289" s="27" t="s">
        <v>700</v>
      </c>
      <c r="C289" s="27"/>
      <c r="D289" s="28" t="s">
        <v>280</v>
      </c>
      <c r="E289" s="6"/>
      <c r="F289" s="6"/>
      <c r="G289" s="26">
        <f t="shared" si="11"/>
        <v>0</v>
      </c>
    </row>
    <row r="290" spans="1:7" x14ac:dyDescent="0.2">
      <c r="A290" s="2" t="str">
        <f t="shared" si="12"/>
        <v>Foreign Countries</v>
      </c>
      <c r="B290" s="27" t="s">
        <v>701</v>
      </c>
      <c r="C290" s="27"/>
      <c r="D290" s="28" t="s">
        <v>281</v>
      </c>
      <c r="E290" s="6"/>
      <c r="F290" s="6"/>
      <c r="G290" s="26">
        <f t="shared" si="11"/>
        <v>0</v>
      </c>
    </row>
    <row r="291" spans="1:7" x14ac:dyDescent="0.2">
      <c r="A291" s="2" t="str">
        <f t="shared" si="12"/>
        <v>Foreign Countries</v>
      </c>
      <c r="B291" s="27" t="s">
        <v>702</v>
      </c>
      <c r="C291" s="27"/>
      <c r="D291" s="28" t="s">
        <v>703</v>
      </c>
      <c r="E291" s="6"/>
      <c r="F291" s="6"/>
      <c r="G291" s="26">
        <f t="shared" si="11"/>
        <v>0</v>
      </c>
    </row>
    <row r="292" spans="1:7" x14ac:dyDescent="0.2">
      <c r="A292" s="2" t="str">
        <f t="shared" si="12"/>
        <v>Foreign Countries</v>
      </c>
      <c r="B292" s="27" t="s">
        <v>704</v>
      </c>
      <c r="C292" s="27"/>
      <c r="D292" s="28" t="s">
        <v>705</v>
      </c>
      <c r="E292" s="6"/>
      <c r="F292" s="6"/>
      <c r="G292" s="26">
        <f t="shared" si="11"/>
        <v>0</v>
      </c>
    </row>
    <row r="293" spans="1:7" x14ac:dyDescent="0.2">
      <c r="A293" s="2" t="str">
        <f t="shared" si="12"/>
        <v>Foreign Countries</v>
      </c>
      <c r="B293" s="27" t="s">
        <v>706</v>
      </c>
      <c r="C293" s="27"/>
      <c r="D293" s="28" t="s">
        <v>282</v>
      </c>
      <c r="E293" s="6"/>
      <c r="F293" s="6"/>
      <c r="G293" s="26">
        <f t="shared" si="11"/>
        <v>0</v>
      </c>
    </row>
    <row r="294" spans="1:7" x14ac:dyDescent="0.2">
      <c r="A294" s="2" t="str">
        <f t="shared" si="12"/>
        <v>Foreign Countries</v>
      </c>
      <c r="B294" s="27" t="s">
        <v>707</v>
      </c>
      <c r="C294" s="27"/>
      <c r="D294" s="28" t="s">
        <v>283</v>
      </c>
      <c r="E294" s="6"/>
      <c r="F294" s="6"/>
      <c r="G294" s="26">
        <f t="shared" si="11"/>
        <v>0</v>
      </c>
    </row>
    <row r="295" spans="1:7" x14ac:dyDescent="0.2">
      <c r="A295" s="2" t="str">
        <f t="shared" si="12"/>
        <v>Foreign Countries</v>
      </c>
      <c r="B295" s="27" t="s">
        <v>708</v>
      </c>
      <c r="C295" s="27"/>
      <c r="D295" s="28" t="s">
        <v>284</v>
      </c>
      <c r="E295" s="6"/>
      <c r="F295" s="6"/>
      <c r="G295" s="26">
        <f t="shared" si="11"/>
        <v>0</v>
      </c>
    </row>
    <row r="296" spans="1:7" x14ac:dyDescent="0.2">
      <c r="A296" s="2" t="str">
        <f t="shared" si="12"/>
        <v>Foreign Countries</v>
      </c>
      <c r="B296" s="27" t="s">
        <v>709</v>
      </c>
      <c r="C296" s="27"/>
      <c r="D296" s="28" t="s">
        <v>285</v>
      </c>
      <c r="E296" s="6"/>
      <c r="F296" s="6"/>
      <c r="G296" s="26">
        <f t="shared" si="11"/>
        <v>0</v>
      </c>
    </row>
    <row r="297" spans="1:7" x14ac:dyDescent="0.2">
      <c r="A297" s="2" t="str">
        <f t="shared" si="12"/>
        <v>Foreign Countries</v>
      </c>
      <c r="B297" s="27" t="s">
        <v>710</v>
      </c>
      <c r="C297" s="27"/>
      <c r="D297" s="28" t="s">
        <v>286</v>
      </c>
      <c r="E297" s="6"/>
      <c r="F297" s="6"/>
      <c r="G297" s="26">
        <f t="shared" si="11"/>
        <v>0</v>
      </c>
    </row>
    <row r="298" spans="1:7" x14ac:dyDescent="0.2">
      <c r="A298" s="2" t="str">
        <f t="shared" si="12"/>
        <v>Foreign Countries</v>
      </c>
      <c r="B298" s="27" t="s">
        <v>711</v>
      </c>
      <c r="C298" s="27"/>
      <c r="D298" s="28" t="s">
        <v>287</v>
      </c>
      <c r="E298" s="6"/>
      <c r="F298" s="6"/>
      <c r="G298" s="26">
        <f t="shared" si="11"/>
        <v>0</v>
      </c>
    </row>
    <row r="299" spans="1:7" x14ac:dyDescent="0.2">
      <c r="A299" s="2" t="str">
        <f t="shared" si="12"/>
        <v>Foreign Countries</v>
      </c>
      <c r="B299" s="27" t="s">
        <v>712</v>
      </c>
      <c r="C299" s="27"/>
      <c r="D299" s="28" t="s">
        <v>288</v>
      </c>
      <c r="E299" s="6"/>
      <c r="F299" s="6"/>
      <c r="G299" s="26">
        <f t="shared" si="11"/>
        <v>0</v>
      </c>
    </row>
    <row r="300" spans="1:7" x14ac:dyDescent="0.2">
      <c r="A300" s="2" t="str">
        <f t="shared" si="12"/>
        <v>Foreign Countries</v>
      </c>
      <c r="B300" s="27" t="s">
        <v>713</v>
      </c>
      <c r="C300" s="27"/>
      <c r="D300" s="28" t="s">
        <v>289</v>
      </c>
      <c r="E300" s="6"/>
      <c r="F300" s="6"/>
      <c r="G300" s="26">
        <f t="shared" si="11"/>
        <v>0</v>
      </c>
    </row>
    <row r="301" spans="1:7" x14ac:dyDescent="0.2">
      <c r="A301" s="2" t="str">
        <f t="shared" si="12"/>
        <v>Foreign Countries</v>
      </c>
      <c r="B301" s="27" t="s">
        <v>714</v>
      </c>
      <c r="C301" s="27"/>
      <c r="D301" s="28" t="s">
        <v>290</v>
      </c>
      <c r="E301" s="6"/>
      <c r="F301" s="6"/>
      <c r="G301" s="26">
        <f t="shared" ref="G301:G362" si="13">SUM(E301+F301)</f>
        <v>0</v>
      </c>
    </row>
    <row r="302" spans="1:7" x14ac:dyDescent="0.2">
      <c r="A302" s="2" t="str">
        <f t="shared" si="12"/>
        <v>Foreign Countries</v>
      </c>
      <c r="B302" s="27" t="s">
        <v>715</v>
      </c>
      <c r="C302" s="27"/>
      <c r="D302" s="28" t="s">
        <v>291</v>
      </c>
      <c r="E302" s="6"/>
      <c r="F302" s="6"/>
      <c r="G302" s="26">
        <f t="shared" si="13"/>
        <v>0</v>
      </c>
    </row>
    <row r="303" spans="1:7" x14ac:dyDescent="0.2">
      <c r="A303" s="2" t="str">
        <f t="shared" si="12"/>
        <v>Foreign Countries</v>
      </c>
      <c r="B303" s="27" t="s">
        <v>716</v>
      </c>
      <c r="C303" s="27"/>
      <c r="D303" s="28" t="s">
        <v>292</v>
      </c>
      <c r="E303" s="6"/>
      <c r="F303" s="6"/>
      <c r="G303" s="26">
        <f t="shared" si="13"/>
        <v>0</v>
      </c>
    </row>
    <row r="304" spans="1:7" x14ac:dyDescent="0.2">
      <c r="A304" s="2" t="str">
        <f t="shared" si="12"/>
        <v>Foreign Countries</v>
      </c>
      <c r="B304" s="27" t="s">
        <v>717</v>
      </c>
      <c r="C304" s="27"/>
      <c r="D304" s="28" t="s">
        <v>718</v>
      </c>
      <c r="E304" s="6"/>
      <c r="F304" s="6"/>
      <c r="G304" s="26">
        <f t="shared" si="13"/>
        <v>0</v>
      </c>
    </row>
    <row r="305" spans="1:7" x14ac:dyDescent="0.2">
      <c r="A305" s="2" t="str">
        <f t="shared" si="12"/>
        <v>Foreign Countries</v>
      </c>
      <c r="B305" s="27" t="s">
        <v>719</v>
      </c>
      <c r="C305" s="27"/>
      <c r="D305" s="28" t="s">
        <v>293</v>
      </c>
      <c r="E305" s="6"/>
      <c r="F305" s="6"/>
      <c r="G305" s="26">
        <f t="shared" si="13"/>
        <v>0</v>
      </c>
    </row>
    <row r="306" spans="1:7" x14ac:dyDescent="0.2">
      <c r="A306" s="2" t="str">
        <f t="shared" si="12"/>
        <v>Foreign Countries</v>
      </c>
      <c r="B306" s="27" t="s">
        <v>720</v>
      </c>
      <c r="C306" s="27"/>
      <c r="D306" s="28" t="s">
        <v>294</v>
      </c>
      <c r="E306" s="6"/>
      <c r="F306" s="6"/>
      <c r="G306" s="26">
        <f t="shared" si="13"/>
        <v>0</v>
      </c>
    </row>
    <row r="307" spans="1:7" x14ac:dyDescent="0.2">
      <c r="A307" s="2" t="str">
        <f t="shared" si="12"/>
        <v>Foreign Countries</v>
      </c>
      <c r="B307" s="27" t="s">
        <v>721</v>
      </c>
      <c r="C307" s="27"/>
      <c r="D307" s="28" t="s">
        <v>297</v>
      </c>
      <c r="E307" s="6"/>
      <c r="F307" s="6"/>
      <c r="G307" s="26">
        <f t="shared" si="13"/>
        <v>0</v>
      </c>
    </row>
    <row r="308" spans="1:7" x14ac:dyDescent="0.2">
      <c r="A308" s="2" t="str">
        <f t="shared" si="12"/>
        <v>Foreign Countries</v>
      </c>
      <c r="B308" s="27" t="s">
        <v>722</v>
      </c>
      <c r="C308" s="27"/>
      <c r="D308" s="28" t="s">
        <v>296</v>
      </c>
      <c r="E308" s="6"/>
      <c r="F308" s="6"/>
      <c r="G308" s="26">
        <f t="shared" si="13"/>
        <v>0</v>
      </c>
    </row>
    <row r="309" spans="1:7" x14ac:dyDescent="0.2">
      <c r="A309" s="2" t="str">
        <f t="shared" si="12"/>
        <v>Foreign Countries</v>
      </c>
      <c r="B309" s="27" t="s">
        <v>723</v>
      </c>
      <c r="C309" s="27"/>
      <c r="D309" s="28" t="s">
        <v>298</v>
      </c>
      <c r="E309" s="6"/>
      <c r="F309" s="6"/>
      <c r="G309" s="26">
        <f t="shared" si="13"/>
        <v>0</v>
      </c>
    </row>
    <row r="310" spans="1:7" x14ac:dyDescent="0.2">
      <c r="A310" s="2" t="str">
        <f t="shared" si="12"/>
        <v>Foreign Countries</v>
      </c>
      <c r="B310" s="27" t="s">
        <v>724</v>
      </c>
      <c r="C310" s="27"/>
      <c r="D310" s="28" t="s">
        <v>725</v>
      </c>
      <c r="E310" s="6"/>
      <c r="F310" s="6"/>
      <c r="G310" s="26">
        <f t="shared" si="13"/>
        <v>0</v>
      </c>
    </row>
    <row r="311" spans="1:7" x14ac:dyDescent="0.2">
      <c r="A311" s="2" t="str">
        <f t="shared" si="12"/>
        <v>Foreign Countries</v>
      </c>
      <c r="B311" s="27" t="s">
        <v>726</v>
      </c>
      <c r="C311" s="27"/>
      <c r="D311" s="28" t="s">
        <v>300</v>
      </c>
      <c r="E311" s="6"/>
      <c r="F311" s="6"/>
      <c r="G311" s="26">
        <f t="shared" si="13"/>
        <v>0</v>
      </c>
    </row>
    <row r="312" spans="1:7" x14ac:dyDescent="0.2">
      <c r="A312" s="2" t="str">
        <f t="shared" si="12"/>
        <v>Foreign Countries</v>
      </c>
      <c r="B312" s="27" t="s">
        <v>727</v>
      </c>
      <c r="C312" s="27"/>
      <c r="D312" s="28" t="s">
        <v>301</v>
      </c>
      <c r="E312" s="6"/>
      <c r="F312" s="6"/>
      <c r="G312" s="26">
        <f t="shared" si="13"/>
        <v>0</v>
      </c>
    </row>
    <row r="313" spans="1:7" x14ac:dyDescent="0.2">
      <c r="A313" s="2" t="str">
        <f t="shared" si="12"/>
        <v>Foreign Countries</v>
      </c>
      <c r="B313" s="27" t="s">
        <v>728</v>
      </c>
      <c r="C313" s="27"/>
      <c r="D313" s="28" t="s">
        <v>302</v>
      </c>
      <c r="E313" s="6"/>
      <c r="F313" s="6"/>
      <c r="G313" s="26">
        <f t="shared" si="13"/>
        <v>0</v>
      </c>
    </row>
    <row r="314" spans="1:7" x14ac:dyDescent="0.2">
      <c r="A314" s="2" t="str">
        <f t="shared" si="12"/>
        <v>Foreign Countries</v>
      </c>
      <c r="B314" s="27" t="s">
        <v>729</v>
      </c>
      <c r="C314" s="27"/>
      <c r="D314" s="28" t="s">
        <v>730</v>
      </c>
      <c r="E314" s="6"/>
      <c r="F314" s="6"/>
      <c r="G314" s="26">
        <f t="shared" si="13"/>
        <v>0</v>
      </c>
    </row>
    <row r="315" spans="1:7" x14ac:dyDescent="0.2">
      <c r="A315" s="2" t="str">
        <f t="shared" si="12"/>
        <v>Foreign Countries</v>
      </c>
      <c r="B315" s="27" t="s">
        <v>731</v>
      </c>
      <c r="C315" s="27"/>
      <c r="D315" s="28" t="s">
        <v>304</v>
      </c>
      <c r="E315" s="6"/>
      <c r="F315" s="6"/>
      <c r="G315" s="26">
        <f t="shared" si="13"/>
        <v>0</v>
      </c>
    </row>
    <row r="316" spans="1:7" x14ac:dyDescent="0.2">
      <c r="A316" s="2" t="str">
        <f t="shared" si="12"/>
        <v>Foreign Countries</v>
      </c>
      <c r="B316" s="27" t="s">
        <v>732</v>
      </c>
      <c r="C316" s="27"/>
      <c r="D316" s="28" t="s">
        <v>305</v>
      </c>
      <c r="E316" s="6"/>
      <c r="F316" s="6"/>
      <c r="G316" s="26">
        <f t="shared" si="13"/>
        <v>0</v>
      </c>
    </row>
    <row r="317" spans="1:7" x14ac:dyDescent="0.2">
      <c r="A317" s="2" t="str">
        <f t="shared" si="12"/>
        <v>Foreign Countries</v>
      </c>
      <c r="B317" s="27" t="s">
        <v>733</v>
      </c>
      <c r="C317" s="27"/>
      <c r="D317" s="28" t="s">
        <v>303</v>
      </c>
      <c r="E317" s="6"/>
      <c r="F317" s="6"/>
      <c r="G317" s="26">
        <f t="shared" si="13"/>
        <v>0</v>
      </c>
    </row>
    <row r="318" spans="1:7" x14ac:dyDescent="0.2">
      <c r="A318" s="2" t="str">
        <f t="shared" si="12"/>
        <v>Foreign Countries</v>
      </c>
      <c r="B318" s="27" t="s">
        <v>734</v>
      </c>
      <c r="C318" s="27"/>
      <c r="D318" s="28" t="s">
        <v>306</v>
      </c>
      <c r="E318" s="6"/>
      <c r="F318" s="6"/>
      <c r="G318" s="26">
        <f t="shared" si="13"/>
        <v>0</v>
      </c>
    </row>
    <row r="319" spans="1:7" x14ac:dyDescent="0.2">
      <c r="A319" s="2" t="str">
        <f t="shared" si="12"/>
        <v>Foreign Countries</v>
      </c>
      <c r="B319" s="27" t="s">
        <v>735</v>
      </c>
      <c r="C319" s="27"/>
      <c r="D319" s="28" t="s">
        <v>307</v>
      </c>
      <c r="E319" s="6"/>
      <c r="F319" s="6"/>
      <c r="G319" s="26">
        <f t="shared" si="13"/>
        <v>0</v>
      </c>
    </row>
    <row r="320" spans="1:7" x14ac:dyDescent="0.2">
      <c r="A320" s="2" t="str">
        <f t="shared" si="12"/>
        <v>Foreign Countries</v>
      </c>
      <c r="B320" s="27" t="s">
        <v>736</v>
      </c>
      <c r="C320" s="27"/>
      <c r="D320" s="28" t="s">
        <v>308</v>
      </c>
      <c r="E320" s="6"/>
      <c r="F320" s="6"/>
      <c r="G320" s="26">
        <f t="shared" si="13"/>
        <v>0</v>
      </c>
    </row>
    <row r="321" spans="1:7" x14ac:dyDescent="0.2">
      <c r="A321" s="2" t="str">
        <f t="shared" si="12"/>
        <v>Foreign Countries</v>
      </c>
      <c r="B321" s="27" t="s">
        <v>737</v>
      </c>
      <c r="C321" s="27"/>
      <c r="D321" s="28" t="s">
        <v>309</v>
      </c>
      <c r="E321" s="6"/>
      <c r="F321" s="6"/>
      <c r="G321" s="26">
        <f t="shared" si="13"/>
        <v>0</v>
      </c>
    </row>
    <row r="322" spans="1:7" x14ac:dyDescent="0.2">
      <c r="A322" s="2" t="str">
        <f t="shared" si="12"/>
        <v>Foreign Countries</v>
      </c>
      <c r="B322" s="27" t="s">
        <v>738</v>
      </c>
      <c r="C322" s="27"/>
      <c r="D322" s="28" t="s">
        <v>310</v>
      </c>
      <c r="E322" s="6"/>
      <c r="F322" s="6"/>
      <c r="G322" s="26">
        <f t="shared" si="13"/>
        <v>0</v>
      </c>
    </row>
    <row r="323" spans="1:7" x14ac:dyDescent="0.2">
      <c r="A323" s="2" t="str">
        <f t="shared" si="12"/>
        <v>Foreign Countries</v>
      </c>
      <c r="B323" s="27" t="s">
        <v>739</v>
      </c>
      <c r="C323" s="27"/>
      <c r="D323" s="28" t="s">
        <v>311</v>
      </c>
      <c r="E323" s="6"/>
      <c r="F323" s="6"/>
      <c r="G323" s="26">
        <f t="shared" si="13"/>
        <v>0</v>
      </c>
    </row>
    <row r="324" spans="1:7" x14ac:dyDescent="0.2">
      <c r="A324" s="2" t="str">
        <f t="shared" si="12"/>
        <v>Foreign Countries</v>
      </c>
      <c r="B324" s="27" t="s">
        <v>740</v>
      </c>
      <c r="C324" s="27"/>
      <c r="D324" s="28" t="s">
        <v>312</v>
      </c>
      <c r="E324" s="6"/>
      <c r="F324" s="6"/>
      <c r="G324" s="26">
        <f t="shared" si="13"/>
        <v>0</v>
      </c>
    </row>
    <row r="325" spans="1:7" x14ac:dyDescent="0.2">
      <c r="A325" s="2" t="str">
        <f t="shared" si="12"/>
        <v>Foreign Countries</v>
      </c>
      <c r="B325" s="27" t="s">
        <v>741</v>
      </c>
      <c r="C325" s="27"/>
      <c r="D325" s="28" t="s">
        <v>313</v>
      </c>
      <c r="E325" s="6"/>
      <c r="F325" s="6"/>
      <c r="G325" s="26">
        <f t="shared" si="13"/>
        <v>0</v>
      </c>
    </row>
    <row r="326" spans="1:7" x14ac:dyDescent="0.2">
      <c r="A326" s="2" t="str">
        <f t="shared" ref="A326:A389" si="14">$B$196</f>
        <v>Foreign Countries</v>
      </c>
      <c r="B326" s="27" t="s">
        <v>742</v>
      </c>
      <c r="C326" s="27"/>
      <c r="D326" s="28" t="s">
        <v>314</v>
      </c>
      <c r="E326" s="6"/>
      <c r="F326" s="6"/>
      <c r="G326" s="26">
        <f t="shared" si="13"/>
        <v>0</v>
      </c>
    </row>
    <row r="327" spans="1:7" x14ac:dyDescent="0.2">
      <c r="A327" s="2" t="str">
        <f t="shared" si="14"/>
        <v>Foreign Countries</v>
      </c>
      <c r="B327" s="27" t="s">
        <v>743</v>
      </c>
      <c r="C327" s="27"/>
      <c r="D327" s="28" t="s">
        <v>315</v>
      </c>
      <c r="E327" s="6"/>
      <c r="F327" s="6"/>
      <c r="G327" s="26">
        <f t="shared" si="13"/>
        <v>0</v>
      </c>
    </row>
    <row r="328" spans="1:7" x14ac:dyDescent="0.2">
      <c r="A328" s="2" t="str">
        <f t="shared" si="14"/>
        <v>Foreign Countries</v>
      </c>
      <c r="B328" s="27" t="s">
        <v>744</v>
      </c>
      <c r="C328" s="27"/>
      <c r="D328" s="28" t="s">
        <v>316</v>
      </c>
      <c r="E328" s="6"/>
      <c r="F328" s="6"/>
      <c r="G328" s="26">
        <f t="shared" si="13"/>
        <v>0</v>
      </c>
    </row>
    <row r="329" spans="1:7" x14ac:dyDescent="0.2">
      <c r="A329" s="2" t="str">
        <f t="shared" si="14"/>
        <v>Foreign Countries</v>
      </c>
      <c r="B329" s="27" t="s">
        <v>745</v>
      </c>
      <c r="C329" s="27"/>
      <c r="D329" s="28" t="s">
        <v>317</v>
      </c>
      <c r="E329" s="6"/>
      <c r="F329" s="6"/>
      <c r="G329" s="26">
        <f t="shared" si="13"/>
        <v>0</v>
      </c>
    </row>
    <row r="330" spans="1:7" x14ac:dyDescent="0.2">
      <c r="A330" s="2" t="str">
        <f t="shared" si="14"/>
        <v>Foreign Countries</v>
      </c>
      <c r="B330" s="27" t="s">
        <v>746</v>
      </c>
      <c r="C330" s="27"/>
      <c r="D330" s="28" t="s">
        <v>319</v>
      </c>
      <c r="E330" s="6"/>
      <c r="F330" s="6"/>
      <c r="G330" s="26">
        <f t="shared" si="13"/>
        <v>0</v>
      </c>
    </row>
    <row r="331" spans="1:7" x14ac:dyDescent="0.2">
      <c r="A331" s="2" t="str">
        <f t="shared" si="14"/>
        <v>Foreign Countries</v>
      </c>
      <c r="B331" s="27" t="s">
        <v>747</v>
      </c>
      <c r="C331" s="27"/>
      <c r="D331" s="28" t="s">
        <v>320</v>
      </c>
      <c r="E331" s="6"/>
      <c r="F331" s="6"/>
      <c r="G331" s="26">
        <f t="shared" si="13"/>
        <v>0</v>
      </c>
    </row>
    <row r="332" spans="1:7" x14ac:dyDescent="0.2">
      <c r="A332" s="2" t="str">
        <f t="shared" si="14"/>
        <v>Foreign Countries</v>
      </c>
      <c r="B332" s="27" t="s">
        <v>748</v>
      </c>
      <c r="C332" s="27"/>
      <c r="D332" s="28" t="s">
        <v>321</v>
      </c>
      <c r="E332" s="6"/>
      <c r="F332" s="6"/>
      <c r="G332" s="26">
        <f t="shared" si="13"/>
        <v>0</v>
      </c>
    </row>
    <row r="333" spans="1:7" x14ac:dyDescent="0.2">
      <c r="A333" s="2" t="str">
        <f t="shared" si="14"/>
        <v>Foreign Countries</v>
      </c>
      <c r="B333" s="27" t="s">
        <v>749</v>
      </c>
      <c r="C333" s="27"/>
      <c r="D333" s="28" t="s">
        <v>323</v>
      </c>
      <c r="E333" s="6"/>
      <c r="F333" s="6"/>
      <c r="G333" s="26">
        <f t="shared" si="13"/>
        <v>0</v>
      </c>
    </row>
    <row r="334" spans="1:7" x14ac:dyDescent="0.2">
      <c r="A334" s="2" t="str">
        <f t="shared" si="14"/>
        <v>Foreign Countries</v>
      </c>
      <c r="B334" s="27" t="s">
        <v>750</v>
      </c>
      <c r="C334" s="27"/>
      <c r="D334" s="28" t="s">
        <v>325</v>
      </c>
      <c r="E334" s="6"/>
      <c r="F334" s="6"/>
      <c r="G334" s="26">
        <f t="shared" si="13"/>
        <v>0</v>
      </c>
    </row>
    <row r="335" spans="1:7" x14ac:dyDescent="0.2">
      <c r="A335" s="2" t="str">
        <f t="shared" si="14"/>
        <v>Foreign Countries</v>
      </c>
      <c r="B335" s="27" t="s">
        <v>751</v>
      </c>
      <c r="C335" s="27"/>
      <c r="D335" s="28" t="s">
        <v>326</v>
      </c>
      <c r="E335" s="6"/>
      <c r="F335" s="6"/>
      <c r="G335" s="26">
        <f t="shared" si="13"/>
        <v>0</v>
      </c>
    </row>
    <row r="336" spans="1:7" x14ac:dyDescent="0.2">
      <c r="A336" s="2" t="str">
        <f t="shared" si="14"/>
        <v>Foreign Countries</v>
      </c>
      <c r="B336" s="27" t="s">
        <v>752</v>
      </c>
      <c r="C336" s="27"/>
      <c r="D336" s="28" t="s">
        <v>324</v>
      </c>
      <c r="E336" s="6"/>
      <c r="F336" s="6"/>
      <c r="G336" s="26">
        <f t="shared" si="13"/>
        <v>0</v>
      </c>
    </row>
    <row r="337" spans="1:8" x14ac:dyDescent="0.2">
      <c r="A337" s="2" t="str">
        <f t="shared" si="14"/>
        <v>Foreign Countries</v>
      </c>
      <c r="B337" s="27" t="s">
        <v>753</v>
      </c>
      <c r="C337" s="27"/>
      <c r="D337" s="28" t="s">
        <v>327</v>
      </c>
      <c r="E337" s="6"/>
      <c r="F337" s="6"/>
      <c r="G337" s="26">
        <f t="shared" si="13"/>
        <v>0</v>
      </c>
    </row>
    <row r="338" spans="1:8" x14ac:dyDescent="0.2">
      <c r="A338" s="2" t="str">
        <f t="shared" si="14"/>
        <v>Foreign Countries</v>
      </c>
      <c r="B338" s="27" t="s">
        <v>754</v>
      </c>
      <c r="C338" s="27"/>
      <c r="D338" s="28" t="s">
        <v>328</v>
      </c>
      <c r="E338" s="6"/>
      <c r="F338" s="6"/>
      <c r="G338" s="26">
        <f t="shared" si="13"/>
        <v>0</v>
      </c>
    </row>
    <row r="339" spans="1:8" x14ac:dyDescent="0.2">
      <c r="A339" s="2" t="str">
        <f t="shared" si="14"/>
        <v>Foreign Countries</v>
      </c>
      <c r="B339" s="27" t="s">
        <v>755</v>
      </c>
      <c r="C339" s="27"/>
      <c r="D339" s="28" t="s">
        <v>329</v>
      </c>
      <c r="E339" s="6"/>
      <c r="F339" s="6"/>
      <c r="G339" s="26">
        <f t="shared" si="13"/>
        <v>0</v>
      </c>
    </row>
    <row r="340" spans="1:8" x14ac:dyDescent="0.2">
      <c r="A340" s="2" t="str">
        <f t="shared" si="14"/>
        <v>Foreign Countries</v>
      </c>
      <c r="B340" s="27" t="s">
        <v>756</v>
      </c>
      <c r="C340" s="27"/>
      <c r="D340" s="28" t="s">
        <v>330</v>
      </c>
      <c r="E340" s="6"/>
      <c r="F340" s="6"/>
      <c r="G340" s="26">
        <f t="shared" si="13"/>
        <v>0</v>
      </c>
    </row>
    <row r="341" spans="1:8" x14ac:dyDescent="0.2">
      <c r="A341" s="2" t="str">
        <f t="shared" si="14"/>
        <v>Foreign Countries</v>
      </c>
      <c r="B341" s="27" t="s">
        <v>757</v>
      </c>
      <c r="C341" s="27"/>
      <c r="D341" s="28" t="s">
        <v>345</v>
      </c>
      <c r="E341" s="6"/>
      <c r="F341" s="6"/>
      <c r="G341" s="26">
        <f t="shared" si="13"/>
        <v>0</v>
      </c>
    </row>
    <row r="342" spans="1:8" x14ac:dyDescent="0.2">
      <c r="A342" s="2" t="str">
        <f t="shared" si="14"/>
        <v>Foreign Countries</v>
      </c>
      <c r="B342" s="27" t="s">
        <v>758</v>
      </c>
      <c r="C342" s="27"/>
      <c r="D342" s="28" t="s">
        <v>332</v>
      </c>
      <c r="E342" s="6"/>
      <c r="F342" s="6"/>
      <c r="G342" s="26">
        <f t="shared" si="13"/>
        <v>0</v>
      </c>
    </row>
    <row r="343" spans="1:8" x14ac:dyDescent="0.2">
      <c r="A343" s="2" t="str">
        <f t="shared" si="14"/>
        <v>Foreign Countries</v>
      </c>
      <c r="B343" s="27" t="s">
        <v>759</v>
      </c>
      <c r="C343" s="27"/>
      <c r="D343" s="28" t="s">
        <v>333</v>
      </c>
      <c r="E343" s="6"/>
      <c r="F343" s="6"/>
      <c r="G343" s="26">
        <f t="shared" si="13"/>
        <v>0</v>
      </c>
    </row>
    <row r="344" spans="1:8" x14ac:dyDescent="0.2">
      <c r="A344" s="2" t="str">
        <f t="shared" si="14"/>
        <v>Foreign Countries</v>
      </c>
      <c r="B344" s="27" t="s">
        <v>760</v>
      </c>
      <c r="C344" s="27"/>
      <c r="D344" s="28" t="s">
        <v>334</v>
      </c>
      <c r="E344" s="6"/>
      <c r="F344" s="6"/>
      <c r="G344" s="26">
        <f t="shared" si="13"/>
        <v>0</v>
      </c>
    </row>
    <row r="345" spans="1:8" x14ac:dyDescent="0.2">
      <c r="A345" s="2" t="str">
        <f t="shared" si="14"/>
        <v>Foreign Countries</v>
      </c>
      <c r="B345" s="27" t="s">
        <v>761</v>
      </c>
      <c r="C345" s="27"/>
      <c r="D345" s="28" t="s">
        <v>335</v>
      </c>
      <c r="E345" s="6"/>
      <c r="F345" s="6"/>
      <c r="G345" s="26">
        <f t="shared" si="13"/>
        <v>0</v>
      </c>
    </row>
    <row r="346" spans="1:8" x14ac:dyDescent="0.2">
      <c r="A346" s="2" t="str">
        <f t="shared" si="14"/>
        <v>Foreign Countries</v>
      </c>
      <c r="B346" s="27" t="s">
        <v>854</v>
      </c>
      <c r="C346" s="27"/>
      <c r="D346" s="28" t="s">
        <v>855</v>
      </c>
      <c r="E346" s="6"/>
      <c r="F346" s="6"/>
      <c r="G346" s="26">
        <f t="shared" si="13"/>
        <v>0</v>
      </c>
    </row>
    <row r="347" spans="1:8" x14ac:dyDescent="0.2">
      <c r="A347" s="2" t="str">
        <f t="shared" si="14"/>
        <v>Foreign Countries</v>
      </c>
      <c r="B347" s="27" t="s">
        <v>762</v>
      </c>
      <c r="C347" s="27"/>
      <c r="D347" s="28" t="s">
        <v>207</v>
      </c>
      <c r="E347" s="6"/>
      <c r="F347" s="6"/>
      <c r="G347" s="26">
        <f t="shared" si="13"/>
        <v>0</v>
      </c>
    </row>
    <row r="348" spans="1:8" x14ac:dyDescent="0.2">
      <c r="A348" s="2" t="str">
        <f t="shared" si="14"/>
        <v>Foreign Countries</v>
      </c>
      <c r="B348" s="27" t="s">
        <v>856</v>
      </c>
      <c r="C348" s="27"/>
      <c r="D348" s="28" t="s">
        <v>857</v>
      </c>
      <c r="E348" s="6"/>
      <c r="F348" s="6"/>
      <c r="G348" s="26">
        <f t="shared" si="13"/>
        <v>0</v>
      </c>
    </row>
    <row r="349" spans="1:8" x14ac:dyDescent="0.2">
      <c r="A349" s="2" t="str">
        <f t="shared" si="14"/>
        <v>Foreign Countries</v>
      </c>
      <c r="B349" s="51" t="s">
        <v>919</v>
      </c>
      <c r="C349" s="27"/>
      <c r="D349" s="28" t="s">
        <v>864</v>
      </c>
      <c r="E349" s="6"/>
      <c r="F349" s="6"/>
      <c r="G349" s="26">
        <f t="shared" si="13"/>
        <v>0</v>
      </c>
      <c r="H349" s="2" t="s">
        <v>863</v>
      </c>
    </row>
    <row r="350" spans="1:8" x14ac:dyDescent="0.2">
      <c r="A350" s="2" t="str">
        <f t="shared" si="14"/>
        <v>Foreign Countries</v>
      </c>
      <c r="B350" s="27" t="s">
        <v>763</v>
      </c>
      <c r="C350" s="27"/>
      <c r="D350" s="28" t="s">
        <v>336</v>
      </c>
      <c r="E350" s="6"/>
      <c r="F350" s="6"/>
      <c r="G350" s="26">
        <f t="shared" si="13"/>
        <v>0</v>
      </c>
    </row>
    <row r="351" spans="1:8" x14ac:dyDescent="0.2">
      <c r="A351" s="2" t="str">
        <f t="shared" si="14"/>
        <v>Foreign Countries</v>
      </c>
      <c r="B351" s="27" t="s">
        <v>764</v>
      </c>
      <c r="C351" s="27"/>
      <c r="D351" s="28" t="s">
        <v>409</v>
      </c>
      <c r="E351" s="6"/>
      <c r="F351" s="6"/>
      <c r="G351" s="26">
        <f t="shared" si="13"/>
        <v>0</v>
      </c>
    </row>
    <row r="352" spans="1:8" x14ac:dyDescent="0.2">
      <c r="A352" s="2" t="str">
        <f t="shared" si="14"/>
        <v>Foreign Countries</v>
      </c>
      <c r="B352" s="27" t="s">
        <v>765</v>
      </c>
      <c r="C352" s="27"/>
      <c r="D352" s="28" t="s">
        <v>337</v>
      </c>
      <c r="E352" s="6"/>
      <c r="F352" s="6"/>
      <c r="G352" s="26">
        <f t="shared" si="13"/>
        <v>0</v>
      </c>
    </row>
    <row r="353" spans="1:7" x14ac:dyDescent="0.2">
      <c r="A353" s="2" t="str">
        <f t="shared" si="14"/>
        <v>Foreign Countries</v>
      </c>
      <c r="B353" s="27" t="s">
        <v>766</v>
      </c>
      <c r="C353" s="27"/>
      <c r="D353" s="28" t="s">
        <v>338</v>
      </c>
      <c r="E353" s="6"/>
      <c r="F353" s="6"/>
      <c r="G353" s="26">
        <f t="shared" si="13"/>
        <v>0</v>
      </c>
    </row>
    <row r="354" spans="1:7" x14ac:dyDescent="0.2">
      <c r="A354" s="2" t="str">
        <f t="shared" si="14"/>
        <v>Foreign Countries</v>
      </c>
      <c r="B354" s="27" t="s">
        <v>767</v>
      </c>
      <c r="C354" s="27"/>
      <c r="D354" s="28" t="s">
        <v>339</v>
      </c>
      <c r="E354" s="6"/>
      <c r="F354" s="6"/>
      <c r="G354" s="26">
        <f t="shared" si="13"/>
        <v>0</v>
      </c>
    </row>
    <row r="355" spans="1:7" x14ac:dyDescent="0.2">
      <c r="A355" s="2" t="str">
        <f t="shared" si="14"/>
        <v>Foreign Countries</v>
      </c>
      <c r="B355" s="27" t="s">
        <v>768</v>
      </c>
      <c r="C355" s="27"/>
      <c r="D355" s="28" t="s">
        <v>340</v>
      </c>
      <c r="E355" s="6"/>
      <c r="F355" s="6"/>
      <c r="G355" s="26">
        <f t="shared" si="13"/>
        <v>0</v>
      </c>
    </row>
    <row r="356" spans="1:7" x14ac:dyDescent="0.2">
      <c r="A356" s="2" t="str">
        <f t="shared" si="14"/>
        <v>Foreign Countries</v>
      </c>
      <c r="B356" s="27" t="s">
        <v>769</v>
      </c>
      <c r="C356" s="27"/>
      <c r="D356" s="28" t="s">
        <v>341</v>
      </c>
      <c r="E356" s="6"/>
      <c r="F356" s="6"/>
      <c r="G356" s="26">
        <f t="shared" si="13"/>
        <v>0</v>
      </c>
    </row>
    <row r="357" spans="1:7" x14ac:dyDescent="0.2">
      <c r="A357" s="2" t="str">
        <f t="shared" si="14"/>
        <v>Foreign Countries</v>
      </c>
      <c r="B357" s="27" t="s">
        <v>770</v>
      </c>
      <c r="C357" s="27"/>
      <c r="D357" s="28" t="s">
        <v>342</v>
      </c>
      <c r="E357" s="6"/>
      <c r="F357" s="6"/>
      <c r="G357" s="26">
        <f t="shared" si="13"/>
        <v>0</v>
      </c>
    </row>
    <row r="358" spans="1:7" x14ac:dyDescent="0.2">
      <c r="A358" s="2" t="str">
        <f t="shared" si="14"/>
        <v>Foreign Countries</v>
      </c>
      <c r="B358" s="27" t="s">
        <v>771</v>
      </c>
      <c r="C358" s="27"/>
      <c r="D358" s="28" t="s">
        <v>344</v>
      </c>
      <c r="E358" s="6"/>
      <c r="F358" s="6"/>
      <c r="G358" s="26">
        <f t="shared" si="13"/>
        <v>0</v>
      </c>
    </row>
    <row r="359" spans="1:7" x14ac:dyDescent="0.2">
      <c r="A359" s="2" t="str">
        <f t="shared" si="14"/>
        <v>Foreign Countries</v>
      </c>
      <c r="B359" s="27" t="s">
        <v>772</v>
      </c>
      <c r="C359" s="27"/>
      <c r="D359" s="28" t="s">
        <v>346</v>
      </c>
      <c r="E359" s="6"/>
      <c r="F359" s="6"/>
      <c r="G359" s="26">
        <f t="shared" si="13"/>
        <v>0</v>
      </c>
    </row>
    <row r="360" spans="1:7" x14ac:dyDescent="0.2">
      <c r="A360" s="2" t="str">
        <f t="shared" si="14"/>
        <v>Foreign Countries</v>
      </c>
      <c r="B360" s="27" t="s">
        <v>773</v>
      </c>
      <c r="C360" s="27"/>
      <c r="D360" s="28" t="s">
        <v>349</v>
      </c>
      <c r="E360" s="6"/>
      <c r="F360" s="6"/>
      <c r="G360" s="26">
        <f t="shared" si="13"/>
        <v>0</v>
      </c>
    </row>
    <row r="361" spans="1:7" x14ac:dyDescent="0.2">
      <c r="A361" s="2" t="str">
        <f t="shared" si="14"/>
        <v>Foreign Countries</v>
      </c>
      <c r="B361" s="27" t="s">
        <v>774</v>
      </c>
      <c r="C361" s="27"/>
      <c r="D361" s="28" t="s">
        <v>350</v>
      </c>
      <c r="E361" s="6"/>
      <c r="F361" s="6"/>
      <c r="G361" s="26">
        <f t="shared" si="13"/>
        <v>0</v>
      </c>
    </row>
    <row r="362" spans="1:7" x14ac:dyDescent="0.2">
      <c r="A362" s="2" t="str">
        <f t="shared" si="14"/>
        <v>Foreign Countries</v>
      </c>
      <c r="B362" s="27" t="s">
        <v>775</v>
      </c>
      <c r="C362" s="27"/>
      <c r="D362" s="28" t="s">
        <v>351</v>
      </c>
      <c r="E362" s="6"/>
      <c r="F362" s="6"/>
      <c r="G362" s="26">
        <f t="shared" si="13"/>
        <v>0</v>
      </c>
    </row>
    <row r="363" spans="1:7" x14ac:dyDescent="0.2">
      <c r="A363" s="2" t="str">
        <f t="shared" si="14"/>
        <v>Foreign Countries</v>
      </c>
      <c r="B363" s="27" t="s">
        <v>776</v>
      </c>
      <c r="C363" s="27"/>
      <c r="D363" s="28" t="s">
        <v>352</v>
      </c>
      <c r="E363" s="6"/>
      <c r="F363" s="6"/>
      <c r="G363" s="26">
        <f t="shared" ref="G363:G426" si="15">SUM(E363+F363)</f>
        <v>0</v>
      </c>
    </row>
    <row r="364" spans="1:7" x14ac:dyDescent="0.2">
      <c r="A364" s="2" t="str">
        <f t="shared" si="14"/>
        <v>Foreign Countries</v>
      </c>
      <c r="B364" s="27" t="s">
        <v>777</v>
      </c>
      <c r="C364" s="27"/>
      <c r="D364" s="28" t="s">
        <v>353</v>
      </c>
      <c r="E364" s="6"/>
      <c r="F364" s="6"/>
      <c r="G364" s="26">
        <f t="shared" si="15"/>
        <v>0</v>
      </c>
    </row>
    <row r="365" spans="1:7" x14ac:dyDescent="0.2">
      <c r="A365" s="2" t="str">
        <f t="shared" si="14"/>
        <v>Foreign Countries</v>
      </c>
      <c r="B365" s="27" t="s">
        <v>778</v>
      </c>
      <c r="C365" s="27"/>
      <c r="D365" s="28" t="s">
        <v>354</v>
      </c>
      <c r="E365" s="6"/>
      <c r="F365" s="6"/>
      <c r="G365" s="26">
        <f t="shared" si="15"/>
        <v>0</v>
      </c>
    </row>
    <row r="366" spans="1:7" x14ac:dyDescent="0.2">
      <c r="A366" s="2" t="str">
        <f t="shared" si="14"/>
        <v>Foreign Countries</v>
      </c>
      <c r="B366" s="27" t="s">
        <v>779</v>
      </c>
      <c r="C366" s="27"/>
      <c r="D366" s="28" t="s">
        <v>355</v>
      </c>
      <c r="E366" s="6"/>
      <c r="F366" s="6"/>
      <c r="G366" s="26">
        <f t="shared" si="15"/>
        <v>0</v>
      </c>
    </row>
    <row r="367" spans="1:7" x14ac:dyDescent="0.2">
      <c r="A367" s="2" t="str">
        <f t="shared" si="14"/>
        <v>Foreign Countries</v>
      </c>
      <c r="B367" s="27" t="s">
        <v>780</v>
      </c>
      <c r="C367" s="27"/>
      <c r="D367" s="28" t="s">
        <v>356</v>
      </c>
      <c r="E367" s="6"/>
      <c r="F367" s="6"/>
      <c r="G367" s="26">
        <f t="shared" si="15"/>
        <v>0</v>
      </c>
    </row>
    <row r="368" spans="1:7" x14ac:dyDescent="0.2">
      <c r="A368" s="2" t="str">
        <f t="shared" si="14"/>
        <v>Foreign Countries</v>
      </c>
      <c r="B368" s="27" t="s">
        <v>781</v>
      </c>
      <c r="C368" s="27"/>
      <c r="D368" s="28" t="s">
        <v>419</v>
      </c>
      <c r="E368" s="6"/>
      <c r="F368" s="6"/>
      <c r="G368" s="26">
        <f t="shared" si="15"/>
        <v>0</v>
      </c>
    </row>
    <row r="369" spans="1:7" x14ac:dyDescent="0.2">
      <c r="A369" s="2" t="str">
        <f t="shared" si="14"/>
        <v>Foreign Countries</v>
      </c>
      <c r="B369" s="27" t="s">
        <v>782</v>
      </c>
      <c r="C369" s="27"/>
      <c r="D369" s="28" t="s">
        <v>783</v>
      </c>
      <c r="E369" s="6"/>
      <c r="F369" s="6"/>
      <c r="G369" s="26">
        <f t="shared" si="15"/>
        <v>0</v>
      </c>
    </row>
    <row r="370" spans="1:7" x14ac:dyDescent="0.2">
      <c r="A370" s="2" t="str">
        <f t="shared" si="14"/>
        <v>Foreign Countries</v>
      </c>
      <c r="B370" s="27" t="s">
        <v>784</v>
      </c>
      <c r="C370" s="27"/>
      <c r="D370" s="28" t="s">
        <v>357</v>
      </c>
      <c r="E370" s="6"/>
      <c r="F370" s="6"/>
      <c r="G370" s="26">
        <f t="shared" si="15"/>
        <v>0</v>
      </c>
    </row>
    <row r="371" spans="1:7" x14ac:dyDescent="0.2">
      <c r="A371" s="2" t="str">
        <f t="shared" si="14"/>
        <v>Foreign Countries</v>
      </c>
      <c r="B371" s="27" t="s">
        <v>785</v>
      </c>
      <c r="C371" s="27"/>
      <c r="D371" s="28" t="s">
        <v>358</v>
      </c>
      <c r="E371" s="6"/>
      <c r="F371" s="6"/>
      <c r="G371" s="26">
        <f t="shared" si="15"/>
        <v>0</v>
      </c>
    </row>
    <row r="372" spans="1:7" x14ac:dyDescent="0.2">
      <c r="A372" s="2" t="str">
        <f t="shared" si="14"/>
        <v>Foreign Countries</v>
      </c>
      <c r="B372" s="27" t="s">
        <v>786</v>
      </c>
      <c r="C372" s="27"/>
      <c r="D372" s="28" t="s">
        <v>359</v>
      </c>
      <c r="E372" s="6"/>
      <c r="F372" s="6"/>
      <c r="G372" s="26">
        <f t="shared" si="15"/>
        <v>0</v>
      </c>
    </row>
    <row r="373" spans="1:7" x14ac:dyDescent="0.2">
      <c r="A373" s="2" t="str">
        <f t="shared" si="14"/>
        <v>Foreign Countries</v>
      </c>
      <c r="B373" s="27" t="s">
        <v>787</v>
      </c>
      <c r="C373" s="27"/>
      <c r="D373" s="28" t="s">
        <v>360</v>
      </c>
      <c r="E373" s="6"/>
      <c r="F373" s="6"/>
      <c r="G373" s="26">
        <f t="shared" si="15"/>
        <v>0</v>
      </c>
    </row>
    <row r="374" spans="1:7" x14ac:dyDescent="0.2">
      <c r="A374" s="2" t="str">
        <f t="shared" si="14"/>
        <v>Foreign Countries</v>
      </c>
      <c r="B374" s="27" t="s">
        <v>788</v>
      </c>
      <c r="C374" s="27"/>
      <c r="D374" s="28" t="s">
        <v>361</v>
      </c>
      <c r="E374" s="6"/>
      <c r="F374" s="6"/>
      <c r="G374" s="26">
        <f t="shared" si="15"/>
        <v>0</v>
      </c>
    </row>
    <row r="375" spans="1:7" x14ac:dyDescent="0.2">
      <c r="A375" s="2" t="str">
        <f t="shared" si="14"/>
        <v>Foreign Countries</v>
      </c>
      <c r="B375" s="27" t="s">
        <v>789</v>
      </c>
      <c r="C375" s="27"/>
      <c r="D375" s="28" t="s">
        <v>362</v>
      </c>
      <c r="E375" s="6"/>
      <c r="F375" s="6"/>
      <c r="G375" s="26">
        <f t="shared" si="15"/>
        <v>0</v>
      </c>
    </row>
    <row r="376" spans="1:7" x14ac:dyDescent="0.2">
      <c r="A376" s="2" t="str">
        <f t="shared" si="14"/>
        <v>Foreign Countries</v>
      </c>
      <c r="B376" s="27" t="s">
        <v>790</v>
      </c>
      <c r="C376" s="27"/>
      <c r="D376" s="28" t="s">
        <v>363</v>
      </c>
      <c r="E376" s="6"/>
      <c r="F376" s="6"/>
      <c r="G376" s="26">
        <f t="shared" si="15"/>
        <v>0</v>
      </c>
    </row>
    <row r="377" spans="1:7" x14ac:dyDescent="0.2">
      <c r="A377" s="2" t="str">
        <f t="shared" si="14"/>
        <v>Foreign Countries</v>
      </c>
      <c r="B377" s="27" t="s">
        <v>791</v>
      </c>
      <c r="C377" s="27"/>
      <c r="D377" s="28" t="s">
        <v>364</v>
      </c>
      <c r="E377" s="6"/>
      <c r="F377" s="6"/>
      <c r="G377" s="26">
        <f t="shared" si="15"/>
        <v>0</v>
      </c>
    </row>
    <row r="378" spans="1:7" x14ac:dyDescent="0.2">
      <c r="A378" s="2" t="str">
        <f t="shared" si="14"/>
        <v>Foreign Countries</v>
      </c>
      <c r="B378" s="27" t="s">
        <v>792</v>
      </c>
      <c r="C378" s="27"/>
      <c r="D378" s="28" t="s">
        <v>202</v>
      </c>
      <c r="E378" s="6"/>
      <c r="F378" s="6"/>
      <c r="G378" s="26">
        <f t="shared" si="15"/>
        <v>0</v>
      </c>
    </row>
    <row r="379" spans="1:7" x14ac:dyDescent="0.2">
      <c r="A379" s="2" t="str">
        <f t="shared" si="14"/>
        <v>Foreign Countries</v>
      </c>
      <c r="B379" s="27" t="s">
        <v>793</v>
      </c>
      <c r="C379" s="27"/>
      <c r="D379" s="28" t="s">
        <v>365</v>
      </c>
      <c r="E379" s="6"/>
      <c r="F379" s="6"/>
      <c r="G379" s="26">
        <f t="shared" si="15"/>
        <v>0</v>
      </c>
    </row>
    <row r="380" spans="1:7" x14ac:dyDescent="0.2">
      <c r="A380" s="2" t="str">
        <f t="shared" si="14"/>
        <v>Foreign Countries</v>
      </c>
      <c r="B380" s="27" t="s">
        <v>794</v>
      </c>
      <c r="C380" s="27"/>
      <c r="D380" s="28" t="s">
        <v>366</v>
      </c>
      <c r="E380" s="6"/>
      <c r="F380" s="6"/>
      <c r="G380" s="26">
        <f t="shared" si="15"/>
        <v>0</v>
      </c>
    </row>
    <row r="381" spans="1:7" x14ac:dyDescent="0.2">
      <c r="A381" s="2" t="str">
        <f t="shared" si="14"/>
        <v>Foreign Countries</v>
      </c>
      <c r="B381" s="27" t="s">
        <v>795</v>
      </c>
      <c r="C381" s="27"/>
      <c r="D381" s="28" t="s">
        <v>367</v>
      </c>
      <c r="E381" s="6"/>
      <c r="F381" s="6"/>
      <c r="G381" s="26">
        <f t="shared" si="15"/>
        <v>0</v>
      </c>
    </row>
    <row r="382" spans="1:7" x14ac:dyDescent="0.2">
      <c r="A382" s="2" t="str">
        <f t="shared" si="14"/>
        <v>Foreign Countries</v>
      </c>
      <c r="B382" s="27" t="s">
        <v>796</v>
      </c>
      <c r="C382" s="27"/>
      <c r="D382" s="28" t="s">
        <v>797</v>
      </c>
      <c r="E382" s="6"/>
      <c r="F382" s="6"/>
      <c r="G382" s="26">
        <f t="shared" si="15"/>
        <v>0</v>
      </c>
    </row>
    <row r="383" spans="1:7" x14ac:dyDescent="0.2">
      <c r="A383" s="2" t="str">
        <f t="shared" si="14"/>
        <v>Foreign Countries</v>
      </c>
      <c r="B383" s="27" t="s">
        <v>798</v>
      </c>
      <c r="C383" s="27"/>
      <c r="D383" s="28" t="s">
        <v>369</v>
      </c>
      <c r="E383" s="6"/>
      <c r="F383" s="6"/>
      <c r="G383" s="26">
        <f t="shared" si="15"/>
        <v>0</v>
      </c>
    </row>
    <row r="384" spans="1:7" x14ac:dyDescent="0.2">
      <c r="A384" s="2" t="str">
        <f t="shared" si="14"/>
        <v>Foreign Countries</v>
      </c>
      <c r="B384" s="27" t="s">
        <v>799</v>
      </c>
      <c r="C384" s="27"/>
      <c r="D384" s="28" t="s">
        <v>370</v>
      </c>
      <c r="E384" s="6"/>
      <c r="F384" s="6"/>
      <c r="G384" s="26">
        <f t="shared" si="15"/>
        <v>0</v>
      </c>
    </row>
    <row r="385" spans="1:7" x14ac:dyDescent="0.2">
      <c r="A385" s="2" t="str">
        <f t="shared" si="14"/>
        <v>Foreign Countries</v>
      </c>
      <c r="B385" s="27" t="s">
        <v>800</v>
      </c>
      <c r="C385" s="27"/>
      <c r="D385" s="28" t="s">
        <v>371</v>
      </c>
      <c r="E385" s="6"/>
      <c r="F385" s="6"/>
      <c r="G385" s="26">
        <f t="shared" si="15"/>
        <v>0</v>
      </c>
    </row>
    <row r="386" spans="1:7" x14ac:dyDescent="0.2">
      <c r="A386" s="2" t="str">
        <f t="shared" si="14"/>
        <v>Foreign Countries</v>
      </c>
      <c r="B386" s="27" t="s">
        <v>801</v>
      </c>
      <c r="C386" s="27"/>
      <c r="D386" s="28" t="s">
        <v>372</v>
      </c>
      <c r="E386" s="6"/>
      <c r="F386" s="6"/>
      <c r="G386" s="26">
        <f t="shared" si="15"/>
        <v>0</v>
      </c>
    </row>
    <row r="387" spans="1:7" x14ac:dyDescent="0.2">
      <c r="A387" s="2" t="str">
        <f t="shared" si="14"/>
        <v>Foreign Countries</v>
      </c>
      <c r="B387" s="27" t="s">
        <v>802</v>
      </c>
      <c r="C387" s="27"/>
      <c r="D387" s="28" t="s">
        <v>373</v>
      </c>
      <c r="E387" s="6"/>
      <c r="F387" s="6"/>
      <c r="G387" s="26">
        <f t="shared" si="15"/>
        <v>0</v>
      </c>
    </row>
    <row r="388" spans="1:7" x14ac:dyDescent="0.2">
      <c r="A388" s="2" t="str">
        <f t="shared" si="14"/>
        <v>Foreign Countries</v>
      </c>
      <c r="B388" s="27" t="s">
        <v>803</v>
      </c>
      <c r="C388" s="27"/>
      <c r="D388" s="28" t="s">
        <v>374</v>
      </c>
      <c r="E388" s="6"/>
      <c r="F388" s="6"/>
      <c r="G388" s="26">
        <f t="shared" si="15"/>
        <v>0</v>
      </c>
    </row>
    <row r="389" spans="1:7" x14ac:dyDescent="0.2">
      <c r="A389" s="2" t="str">
        <f t="shared" si="14"/>
        <v>Foreign Countries</v>
      </c>
      <c r="B389" s="27" t="s">
        <v>804</v>
      </c>
      <c r="C389" s="27"/>
      <c r="D389" s="28" t="s">
        <v>375</v>
      </c>
      <c r="E389" s="6"/>
      <c r="F389" s="6"/>
      <c r="G389" s="26">
        <f t="shared" si="15"/>
        <v>0</v>
      </c>
    </row>
    <row r="390" spans="1:7" x14ac:dyDescent="0.2">
      <c r="A390" s="2" t="str">
        <f t="shared" ref="A390:A436" si="16">$B$196</f>
        <v>Foreign Countries</v>
      </c>
      <c r="B390" s="27" t="s">
        <v>805</v>
      </c>
      <c r="C390" s="27"/>
      <c r="D390" s="28" t="s">
        <v>376</v>
      </c>
      <c r="E390" s="6"/>
      <c r="F390" s="6"/>
      <c r="G390" s="26">
        <f t="shared" si="15"/>
        <v>0</v>
      </c>
    </row>
    <row r="391" spans="1:7" x14ac:dyDescent="0.2">
      <c r="A391" s="2" t="str">
        <f t="shared" si="16"/>
        <v>Foreign Countries</v>
      </c>
      <c r="B391" s="27" t="s">
        <v>806</v>
      </c>
      <c r="C391" s="27"/>
      <c r="D391" s="28" t="s">
        <v>377</v>
      </c>
      <c r="E391" s="6"/>
      <c r="F391" s="6"/>
      <c r="G391" s="26">
        <f t="shared" si="15"/>
        <v>0</v>
      </c>
    </row>
    <row r="392" spans="1:7" x14ac:dyDescent="0.2">
      <c r="A392" s="2" t="str">
        <f t="shared" si="16"/>
        <v>Foreign Countries</v>
      </c>
      <c r="B392" s="27" t="s">
        <v>807</v>
      </c>
      <c r="C392" s="27"/>
      <c r="D392" s="28" t="s">
        <v>808</v>
      </c>
      <c r="E392" s="6"/>
      <c r="F392" s="6"/>
      <c r="G392" s="26">
        <f t="shared" si="15"/>
        <v>0</v>
      </c>
    </row>
    <row r="393" spans="1:7" x14ac:dyDescent="0.2">
      <c r="A393" s="2" t="str">
        <f t="shared" si="16"/>
        <v>Foreign Countries</v>
      </c>
      <c r="B393" s="27" t="s">
        <v>809</v>
      </c>
      <c r="C393" s="27"/>
      <c r="D393" s="28" t="s">
        <v>378</v>
      </c>
      <c r="E393" s="6"/>
      <c r="F393" s="6"/>
      <c r="G393" s="26">
        <f t="shared" si="15"/>
        <v>0</v>
      </c>
    </row>
    <row r="394" spans="1:7" x14ac:dyDescent="0.2">
      <c r="A394" s="2" t="str">
        <f t="shared" si="16"/>
        <v>Foreign Countries</v>
      </c>
      <c r="B394" s="27" t="s">
        <v>810</v>
      </c>
      <c r="C394" s="27"/>
      <c r="D394" s="28" t="s">
        <v>380</v>
      </c>
      <c r="E394" s="6"/>
      <c r="F394" s="6"/>
      <c r="G394" s="26">
        <f t="shared" si="15"/>
        <v>0</v>
      </c>
    </row>
    <row r="395" spans="1:7" x14ac:dyDescent="0.2">
      <c r="A395" s="2" t="str">
        <f t="shared" si="16"/>
        <v>Foreign Countries</v>
      </c>
      <c r="B395" s="27" t="s">
        <v>811</v>
      </c>
      <c r="C395" s="27"/>
      <c r="D395" s="28" t="s">
        <v>381</v>
      </c>
      <c r="E395" s="6"/>
      <c r="F395" s="6"/>
      <c r="G395" s="26">
        <f t="shared" si="15"/>
        <v>0</v>
      </c>
    </row>
    <row r="396" spans="1:7" x14ac:dyDescent="0.2">
      <c r="A396" s="2" t="str">
        <f t="shared" si="16"/>
        <v>Foreign Countries</v>
      </c>
      <c r="B396" s="27" t="s">
        <v>812</v>
      </c>
      <c r="C396" s="27"/>
      <c r="D396" s="28" t="s">
        <v>416</v>
      </c>
      <c r="E396" s="6"/>
      <c r="F396" s="6"/>
      <c r="G396" s="26">
        <f t="shared" si="15"/>
        <v>0</v>
      </c>
    </row>
    <row r="397" spans="1:7" x14ac:dyDescent="0.2">
      <c r="A397" s="2" t="str">
        <f t="shared" si="16"/>
        <v>Foreign Countries</v>
      </c>
      <c r="B397" s="27" t="s">
        <v>813</v>
      </c>
      <c r="C397" s="27"/>
      <c r="D397" s="28" t="s">
        <v>382</v>
      </c>
      <c r="E397" s="6"/>
      <c r="F397" s="6"/>
      <c r="G397" s="26">
        <f t="shared" si="15"/>
        <v>0</v>
      </c>
    </row>
    <row r="398" spans="1:7" x14ac:dyDescent="0.2">
      <c r="A398" s="2" t="str">
        <f t="shared" si="16"/>
        <v>Foreign Countries</v>
      </c>
      <c r="B398" s="51" t="s">
        <v>917</v>
      </c>
      <c r="C398" s="44"/>
      <c r="D398" s="28" t="s">
        <v>865</v>
      </c>
      <c r="E398" s="6"/>
      <c r="F398" s="6"/>
      <c r="G398" s="26">
        <f>SUM(E398+F398)</f>
        <v>0</v>
      </c>
    </row>
    <row r="399" spans="1:7" x14ac:dyDescent="0.2">
      <c r="A399" s="2" t="str">
        <f t="shared" si="16"/>
        <v>Foreign Countries</v>
      </c>
      <c r="B399" s="51" t="s">
        <v>918</v>
      </c>
      <c r="C399" s="44"/>
      <c r="D399" s="28" t="s">
        <v>384</v>
      </c>
      <c r="E399" s="6"/>
      <c r="F399" s="6"/>
      <c r="G399" s="26">
        <f t="shared" si="15"/>
        <v>0</v>
      </c>
    </row>
    <row r="400" spans="1:7" x14ac:dyDescent="0.2">
      <c r="A400" s="2" t="str">
        <f t="shared" si="16"/>
        <v>Foreign Countries</v>
      </c>
      <c r="B400" s="27" t="s">
        <v>814</v>
      </c>
      <c r="C400" s="27"/>
      <c r="D400" s="28" t="s">
        <v>413</v>
      </c>
      <c r="E400" s="6"/>
      <c r="F400" s="6"/>
      <c r="G400" s="26">
        <f>SUM(E400+F400)</f>
        <v>0</v>
      </c>
    </row>
    <row r="401" spans="1:7" x14ac:dyDescent="0.2">
      <c r="A401" s="2" t="str">
        <f t="shared" si="16"/>
        <v>Foreign Countries</v>
      </c>
      <c r="B401" s="27" t="s">
        <v>815</v>
      </c>
      <c r="C401" s="27"/>
      <c r="D401" s="28" t="s">
        <v>385</v>
      </c>
      <c r="E401" s="6"/>
      <c r="F401" s="6"/>
      <c r="G401" s="26">
        <f t="shared" si="15"/>
        <v>0</v>
      </c>
    </row>
    <row r="402" spans="1:7" x14ac:dyDescent="0.2">
      <c r="A402" s="2" t="str">
        <f t="shared" si="16"/>
        <v>Foreign Countries</v>
      </c>
      <c r="B402" s="27" t="s">
        <v>816</v>
      </c>
      <c r="C402" s="27"/>
      <c r="D402" s="28" t="s">
        <v>386</v>
      </c>
      <c r="E402" s="6"/>
      <c r="F402" s="6"/>
      <c r="G402" s="26">
        <f t="shared" si="15"/>
        <v>0</v>
      </c>
    </row>
    <row r="403" spans="1:7" x14ac:dyDescent="0.2">
      <c r="A403" s="2" t="str">
        <f t="shared" si="16"/>
        <v>Foreign Countries</v>
      </c>
      <c r="B403" s="27" t="s">
        <v>817</v>
      </c>
      <c r="C403" s="27"/>
      <c r="D403" s="28" t="s">
        <v>387</v>
      </c>
      <c r="E403" s="6"/>
      <c r="F403" s="6"/>
      <c r="G403" s="26">
        <f t="shared" si="15"/>
        <v>0</v>
      </c>
    </row>
    <row r="404" spans="1:7" x14ac:dyDescent="0.2">
      <c r="A404" s="2" t="str">
        <f t="shared" si="16"/>
        <v>Foreign Countries</v>
      </c>
      <c r="B404" s="27" t="s">
        <v>818</v>
      </c>
      <c r="C404" s="27"/>
      <c r="D404" s="28" t="s">
        <v>388</v>
      </c>
      <c r="E404" s="6"/>
      <c r="F404" s="6"/>
      <c r="G404" s="26">
        <f t="shared" si="15"/>
        <v>0</v>
      </c>
    </row>
    <row r="405" spans="1:7" x14ac:dyDescent="0.2">
      <c r="A405" s="2" t="str">
        <f t="shared" si="16"/>
        <v>Foreign Countries</v>
      </c>
      <c r="B405" s="27" t="s">
        <v>819</v>
      </c>
      <c r="C405" s="27"/>
      <c r="D405" s="28" t="s">
        <v>389</v>
      </c>
      <c r="E405" s="6"/>
      <c r="F405" s="6"/>
      <c r="G405" s="26">
        <f t="shared" si="15"/>
        <v>0</v>
      </c>
    </row>
    <row r="406" spans="1:7" x14ac:dyDescent="0.2">
      <c r="A406" s="2" t="str">
        <f t="shared" si="16"/>
        <v>Foreign Countries</v>
      </c>
      <c r="B406" s="27" t="s">
        <v>820</v>
      </c>
      <c r="C406" s="27"/>
      <c r="D406" s="28" t="s">
        <v>390</v>
      </c>
      <c r="E406" s="6"/>
      <c r="F406" s="6"/>
      <c r="G406" s="26">
        <f t="shared" si="15"/>
        <v>0</v>
      </c>
    </row>
    <row r="407" spans="1:7" x14ac:dyDescent="0.2">
      <c r="A407" s="2" t="str">
        <f t="shared" si="16"/>
        <v>Foreign Countries</v>
      </c>
      <c r="B407" s="27" t="s">
        <v>821</v>
      </c>
      <c r="C407" s="27"/>
      <c r="D407" s="28" t="s">
        <v>391</v>
      </c>
      <c r="E407" s="6"/>
      <c r="F407" s="6"/>
      <c r="G407" s="26">
        <f t="shared" si="15"/>
        <v>0</v>
      </c>
    </row>
    <row r="408" spans="1:7" x14ac:dyDescent="0.2">
      <c r="A408" s="2" t="str">
        <f t="shared" si="16"/>
        <v>Foreign Countries</v>
      </c>
      <c r="B408" s="27" t="s">
        <v>822</v>
      </c>
      <c r="C408" s="27"/>
      <c r="D408" s="28" t="s">
        <v>393</v>
      </c>
      <c r="E408" s="6"/>
      <c r="F408" s="6"/>
      <c r="G408" s="26">
        <f t="shared" si="15"/>
        <v>0</v>
      </c>
    </row>
    <row r="409" spans="1:7" x14ac:dyDescent="0.2">
      <c r="A409" s="2" t="str">
        <f t="shared" si="16"/>
        <v>Foreign Countries</v>
      </c>
      <c r="B409" s="27" t="s">
        <v>823</v>
      </c>
      <c r="C409" s="27"/>
      <c r="D409" s="28" t="s">
        <v>394</v>
      </c>
      <c r="E409" s="6"/>
      <c r="F409" s="6"/>
      <c r="G409" s="26">
        <f t="shared" si="15"/>
        <v>0</v>
      </c>
    </row>
    <row r="410" spans="1:7" x14ac:dyDescent="0.2">
      <c r="A410" s="2" t="str">
        <f t="shared" si="16"/>
        <v>Foreign Countries</v>
      </c>
      <c r="B410" s="27" t="s">
        <v>824</v>
      </c>
      <c r="C410" s="27"/>
      <c r="D410" s="28" t="s">
        <v>395</v>
      </c>
      <c r="E410" s="6"/>
      <c r="F410" s="6"/>
      <c r="G410" s="26">
        <f t="shared" si="15"/>
        <v>0</v>
      </c>
    </row>
    <row r="411" spans="1:7" x14ac:dyDescent="0.2">
      <c r="A411" s="2" t="str">
        <f t="shared" si="16"/>
        <v>Foreign Countries</v>
      </c>
      <c r="B411" s="27" t="s">
        <v>825</v>
      </c>
      <c r="C411" s="27"/>
      <c r="D411" s="28" t="s">
        <v>396</v>
      </c>
      <c r="E411" s="6"/>
      <c r="F411" s="6"/>
      <c r="G411" s="26">
        <f t="shared" si="15"/>
        <v>0</v>
      </c>
    </row>
    <row r="412" spans="1:7" x14ac:dyDescent="0.2">
      <c r="A412" s="2" t="str">
        <f t="shared" si="16"/>
        <v>Foreign Countries</v>
      </c>
      <c r="B412" s="27" t="s">
        <v>826</v>
      </c>
      <c r="C412" s="27"/>
      <c r="D412" s="28" t="s">
        <v>397</v>
      </c>
      <c r="E412" s="6"/>
      <c r="F412" s="6"/>
      <c r="G412" s="26">
        <f t="shared" si="15"/>
        <v>0</v>
      </c>
    </row>
    <row r="413" spans="1:7" x14ac:dyDescent="0.2">
      <c r="A413" s="2" t="str">
        <f t="shared" si="16"/>
        <v>Foreign Countries</v>
      </c>
      <c r="B413" s="27" t="s">
        <v>827</v>
      </c>
      <c r="C413" s="27"/>
      <c r="D413" s="28" t="s">
        <v>405</v>
      </c>
      <c r="E413" s="6"/>
      <c r="F413" s="6"/>
      <c r="G413" s="26">
        <f t="shared" si="15"/>
        <v>0</v>
      </c>
    </row>
    <row r="414" spans="1:7" x14ac:dyDescent="0.2">
      <c r="A414" s="2" t="str">
        <f t="shared" si="16"/>
        <v>Foreign Countries</v>
      </c>
      <c r="B414" s="27" t="s">
        <v>828</v>
      </c>
      <c r="C414" s="27"/>
      <c r="D414" s="28" t="s">
        <v>398</v>
      </c>
      <c r="E414" s="6"/>
      <c r="F414" s="6"/>
      <c r="G414" s="26">
        <f t="shared" si="15"/>
        <v>0</v>
      </c>
    </row>
    <row r="415" spans="1:7" x14ac:dyDescent="0.2">
      <c r="A415" s="2" t="str">
        <f t="shared" si="16"/>
        <v>Foreign Countries</v>
      </c>
      <c r="B415" s="27" t="s">
        <v>829</v>
      </c>
      <c r="C415" s="27"/>
      <c r="D415" s="28" t="s">
        <v>399</v>
      </c>
      <c r="E415" s="6"/>
      <c r="F415" s="6"/>
      <c r="G415" s="26">
        <f t="shared" si="15"/>
        <v>0</v>
      </c>
    </row>
    <row r="416" spans="1:7" x14ac:dyDescent="0.2">
      <c r="A416" s="2" t="str">
        <f t="shared" si="16"/>
        <v>Foreign Countries</v>
      </c>
      <c r="B416" s="27" t="s">
        <v>830</v>
      </c>
      <c r="C416" s="27"/>
      <c r="D416" s="28" t="s">
        <v>400</v>
      </c>
      <c r="E416" s="6"/>
      <c r="F416" s="6"/>
      <c r="G416" s="26">
        <f t="shared" si="15"/>
        <v>0</v>
      </c>
    </row>
    <row r="417" spans="1:7" x14ac:dyDescent="0.2">
      <c r="A417" s="2" t="str">
        <f t="shared" si="16"/>
        <v>Foreign Countries</v>
      </c>
      <c r="B417" s="27" t="s">
        <v>831</v>
      </c>
      <c r="C417" s="27"/>
      <c r="D417" s="28" t="s">
        <v>401</v>
      </c>
      <c r="E417" s="6"/>
      <c r="F417" s="6"/>
      <c r="G417" s="26">
        <f t="shared" si="15"/>
        <v>0</v>
      </c>
    </row>
    <row r="418" spans="1:7" x14ac:dyDescent="0.2">
      <c r="A418" s="2" t="str">
        <f t="shared" si="16"/>
        <v>Foreign Countries</v>
      </c>
      <c r="B418" s="27" t="s">
        <v>832</v>
      </c>
      <c r="C418" s="27"/>
      <c r="D418" s="28" t="s">
        <v>402</v>
      </c>
      <c r="E418" s="6"/>
      <c r="F418" s="6"/>
      <c r="G418" s="26">
        <f t="shared" si="15"/>
        <v>0</v>
      </c>
    </row>
    <row r="419" spans="1:7" x14ac:dyDescent="0.2">
      <c r="A419" s="2" t="str">
        <f t="shared" si="16"/>
        <v>Foreign Countries</v>
      </c>
      <c r="B419" s="27" t="s">
        <v>833</v>
      </c>
      <c r="C419" s="27"/>
      <c r="D419" s="28" t="s">
        <v>403</v>
      </c>
      <c r="E419" s="6"/>
      <c r="F419" s="6"/>
      <c r="G419" s="26">
        <f t="shared" si="15"/>
        <v>0</v>
      </c>
    </row>
    <row r="420" spans="1:7" x14ac:dyDescent="0.2">
      <c r="A420" s="2" t="str">
        <f t="shared" si="16"/>
        <v>Foreign Countries</v>
      </c>
      <c r="B420" s="27" t="s">
        <v>834</v>
      </c>
      <c r="C420" s="27"/>
      <c r="D420" s="28" t="s">
        <v>404</v>
      </c>
      <c r="E420" s="6"/>
      <c r="F420" s="6"/>
      <c r="G420" s="26">
        <f t="shared" si="15"/>
        <v>0</v>
      </c>
    </row>
    <row r="421" spans="1:7" x14ac:dyDescent="0.2">
      <c r="A421" s="2" t="str">
        <f t="shared" si="16"/>
        <v>Foreign Countries</v>
      </c>
      <c r="B421" s="27" t="s">
        <v>835</v>
      </c>
      <c r="C421" s="27"/>
      <c r="D421" s="28" t="s">
        <v>836</v>
      </c>
      <c r="E421" s="6"/>
      <c r="F421" s="6"/>
      <c r="G421" s="26">
        <f t="shared" si="15"/>
        <v>0</v>
      </c>
    </row>
    <row r="422" spans="1:7" x14ac:dyDescent="0.2">
      <c r="A422" s="2" t="str">
        <f t="shared" si="16"/>
        <v>Foreign Countries</v>
      </c>
      <c r="B422" s="27" t="s">
        <v>837</v>
      </c>
      <c r="C422" s="27"/>
      <c r="D422" s="28" t="s">
        <v>255</v>
      </c>
      <c r="E422" s="6"/>
      <c r="F422" s="6"/>
      <c r="G422" s="26">
        <f t="shared" si="15"/>
        <v>0</v>
      </c>
    </row>
    <row r="423" spans="1:7" x14ac:dyDescent="0.2">
      <c r="A423" s="2" t="str">
        <f t="shared" si="16"/>
        <v>Foreign Countries</v>
      </c>
      <c r="B423" s="27" t="s">
        <v>838</v>
      </c>
      <c r="C423" s="27"/>
      <c r="D423" s="28" t="s">
        <v>406</v>
      </c>
      <c r="E423" s="6"/>
      <c r="F423" s="6"/>
      <c r="G423" s="26">
        <f t="shared" si="15"/>
        <v>0</v>
      </c>
    </row>
    <row r="424" spans="1:7" x14ac:dyDescent="0.2">
      <c r="A424" s="2" t="str">
        <f t="shared" si="16"/>
        <v>Foreign Countries</v>
      </c>
      <c r="B424" s="27" t="s">
        <v>839</v>
      </c>
      <c r="C424" s="27"/>
      <c r="D424" s="28" t="s">
        <v>278</v>
      </c>
      <c r="E424" s="6"/>
      <c r="F424" s="6"/>
      <c r="G424" s="26">
        <f t="shared" si="15"/>
        <v>0</v>
      </c>
    </row>
    <row r="425" spans="1:7" x14ac:dyDescent="0.2">
      <c r="A425" s="2" t="str">
        <f t="shared" si="16"/>
        <v>Foreign Countries</v>
      </c>
      <c r="B425" s="27" t="s">
        <v>840</v>
      </c>
      <c r="C425" s="27"/>
      <c r="D425" s="28" t="s">
        <v>295</v>
      </c>
      <c r="E425" s="6"/>
      <c r="F425" s="6"/>
      <c r="G425" s="26">
        <f t="shared" si="15"/>
        <v>0</v>
      </c>
    </row>
    <row r="426" spans="1:7" x14ac:dyDescent="0.2">
      <c r="A426" s="2" t="str">
        <f t="shared" si="16"/>
        <v>Foreign Countries</v>
      </c>
      <c r="B426" s="27" t="s">
        <v>841</v>
      </c>
      <c r="C426" s="27"/>
      <c r="D426" s="28" t="s">
        <v>842</v>
      </c>
      <c r="E426" s="6"/>
      <c r="F426" s="6"/>
      <c r="G426" s="26">
        <f t="shared" si="15"/>
        <v>0</v>
      </c>
    </row>
    <row r="427" spans="1:7" x14ac:dyDescent="0.2">
      <c r="A427" s="2" t="str">
        <f t="shared" si="16"/>
        <v>Foreign Countries</v>
      </c>
      <c r="B427" s="27" t="s">
        <v>843</v>
      </c>
      <c r="C427" s="27"/>
      <c r="D427" s="28" t="s">
        <v>392</v>
      </c>
      <c r="E427" s="6"/>
      <c r="F427" s="6"/>
      <c r="G427" s="26">
        <f t="shared" ref="G427:G436" si="17">SUM(E427+F427)</f>
        <v>0</v>
      </c>
    </row>
    <row r="428" spans="1:7" x14ac:dyDescent="0.2">
      <c r="A428" s="2" t="str">
        <f t="shared" si="16"/>
        <v>Foreign Countries</v>
      </c>
      <c r="B428" s="27" t="s">
        <v>844</v>
      </c>
      <c r="C428" s="27"/>
      <c r="D428" s="28" t="s">
        <v>229</v>
      </c>
      <c r="E428" s="6"/>
      <c r="F428" s="6"/>
      <c r="G428" s="26">
        <f t="shared" si="17"/>
        <v>0</v>
      </c>
    </row>
    <row r="429" spans="1:7" x14ac:dyDescent="0.2">
      <c r="A429" s="2" t="str">
        <f t="shared" si="16"/>
        <v>Foreign Countries</v>
      </c>
      <c r="B429" s="27" t="s">
        <v>845</v>
      </c>
      <c r="C429" s="27"/>
      <c r="D429" s="28" t="s">
        <v>407</v>
      </c>
      <c r="E429" s="6"/>
      <c r="F429" s="6"/>
      <c r="G429" s="26">
        <f t="shared" si="17"/>
        <v>0</v>
      </c>
    </row>
    <row r="430" spans="1:7" x14ac:dyDescent="0.2">
      <c r="A430" s="2" t="str">
        <f t="shared" si="16"/>
        <v>Foreign Countries</v>
      </c>
      <c r="B430" s="27" t="s">
        <v>846</v>
      </c>
      <c r="C430" s="27"/>
      <c r="D430" s="28" t="s">
        <v>408</v>
      </c>
      <c r="E430" s="6"/>
      <c r="F430" s="6"/>
      <c r="G430" s="26">
        <f t="shared" si="17"/>
        <v>0</v>
      </c>
    </row>
    <row r="431" spans="1:7" x14ac:dyDescent="0.2">
      <c r="A431" s="2" t="str">
        <f t="shared" si="16"/>
        <v>Foreign Countries</v>
      </c>
      <c r="B431" s="27" t="s">
        <v>847</v>
      </c>
      <c r="C431" s="27"/>
      <c r="D431" s="28" t="s">
        <v>410</v>
      </c>
      <c r="E431" s="6"/>
      <c r="F431" s="6"/>
      <c r="G431" s="26">
        <f t="shared" si="17"/>
        <v>0</v>
      </c>
    </row>
    <row r="432" spans="1:7" x14ac:dyDescent="0.2">
      <c r="A432" s="2" t="str">
        <f t="shared" si="16"/>
        <v>Foreign Countries</v>
      </c>
      <c r="B432" s="27" t="s">
        <v>848</v>
      </c>
      <c r="C432" s="27"/>
      <c r="D432" s="28" t="s">
        <v>412</v>
      </c>
      <c r="E432" s="6"/>
      <c r="F432" s="6"/>
      <c r="G432" s="26">
        <f t="shared" si="17"/>
        <v>0</v>
      </c>
    </row>
    <row r="433" spans="1:7" x14ac:dyDescent="0.2">
      <c r="A433" s="2" t="str">
        <f t="shared" si="16"/>
        <v>Foreign Countries</v>
      </c>
      <c r="B433" s="27" t="s">
        <v>849</v>
      </c>
      <c r="C433" s="27"/>
      <c r="D433" s="28" t="s">
        <v>368</v>
      </c>
      <c r="E433" s="6"/>
      <c r="F433" s="6"/>
      <c r="G433" s="26">
        <f t="shared" si="17"/>
        <v>0</v>
      </c>
    </row>
    <row r="434" spans="1:7" x14ac:dyDescent="0.2">
      <c r="A434" s="2" t="str">
        <f t="shared" si="16"/>
        <v>Foreign Countries</v>
      </c>
      <c r="B434" s="27" t="s">
        <v>850</v>
      </c>
      <c r="C434" s="27"/>
      <c r="D434" s="28" t="s">
        <v>414</v>
      </c>
      <c r="E434" s="6"/>
      <c r="F434" s="6"/>
      <c r="G434" s="26">
        <f t="shared" si="17"/>
        <v>0</v>
      </c>
    </row>
    <row r="435" spans="1:7" x14ac:dyDescent="0.2">
      <c r="A435" s="2" t="str">
        <f t="shared" si="16"/>
        <v>Foreign Countries</v>
      </c>
      <c r="B435" s="27" t="s">
        <v>851</v>
      </c>
      <c r="C435" s="27"/>
      <c r="D435" s="28" t="s">
        <v>415</v>
      </c>
      <c r="E435" s="6"/>
      <c r="F435" s="6"/>
      <c r="G435" s="26">
        <f t="shared" si="17"/>
        <v>0</v>
      </c>
    </row>
    <row r="436" spans="1:7" x14ac:dyDescent="0.2">
      <c r="A436" s="2" t="str">
        <f t="shared" si="16"/>
        <v>Foreign Countries</v>
      </c>
      <c r="B436" s="27" t="s">
        <v>858</v>
      </c>
      <c r="C436" s="29"/>
      <c r="D436" s="27" t="s">
        <v>859</v>
      </c>
      <c r="E436" s="6"/>
      <c r="F436" s="6"/>
      <c r="G436" s="26">
        <f t="shared" si="17"/>
        <v>0</v>
      </c>
    </row>
    <row r="437" spans="1:7" x14ac:dyDescent="0.2">
      <c r="B437" s="16"/>
      <c r="C437" s="16"/>
      <c r="D437" s="16" t="s">
        <v>418</v>
      </c>
      <c r="E437" s="5">
        <f>SUM(E197:E436)</f>
        <v>0</v>
      </c>
      <c r="F437" s="5">
        <f t="shared" ref="F437:G437" si="18">SUM(F197:F436)</f>
        <v>0</v>
      </c>
      <c r="G437" s="5">
        <f t="shared" si="18"/>
        <v>0</v>
      </c>
    </row>
    <row r="438" spans="1:7" x14ac:dyDescent="0.2">
      <c r="A438" s="2" t="s">
        <v>56</v>
      </c>
      <c r="B438" s="25" t="s">
        <v>916</v>
      </c>
      <c r="C438" s="25"/>
      <c r="D438" s="1" t="s">
        <v>56</v>
      </c>
      <c r="E438" s="29"/>
      <c r="F438" s="29"/>
      <c r="G438" s="26">
        <f>SUM(E438+F438)</f>
        <v>0</v>
      </c>
    </row>
    <row r="439" spans="1:7" ht="13.5" thickBot="1" x14ac:dyDescent="0.25">
      <c r="B439" s="17"/>
      <c r="C439" s="17"/>
      <c r="D439" s="17" t="s">
        <v>57</v>
      </c>
      <c r="E439" s="17">
        <f>E131+E194+E437+E438</f>
        <v>0</v>
      </c>
      <c r="F439" s="17">
        <f>F131+F194+F437+F438</f>
        <v>0</v>
      </c>
      <c r="G439" s="17">
        <f>G131+G194+G437+G438</f>
        <v>0</v>
      </c>
    </row>
    <row r="440" spans="1:7" ht="13.5" thickTop="1" x14ac:dyDescent="0.2">
      <c r="B440" s="4"/>
      <c r="C440" s="4"/>
      <c r="D440" s="4"/>
    </row>
  </sheetData>
  <mergeCells count="9">
    <mergeCell ref="B14:G14"/>
    <mergeCell ref="B133:G133"/>
    <mergeCell ref="B196:G196"/>
    <mergeCell ref="E5:G5"/>
    <mergeCell ref="E6:G6"/>
    <mergeCell ref="E7:G7"/>
    <mergeCell ref="E8:G8"/>
    <mergeCell ref="E10:G10"/>
    <mergeCell ref="E9:G9"/>
  </mergeCells>
  <phoneticPr fontId="0" type="noConversion"/>
  <dataValidations disablePrompts="1" count="2">
    <dataValidation type="decimal" allowBlank="1" showInputMessage="1" showErrorMessage="1" sqref="E134:F193 E15:F130 E197:F436">
      <formula1>0</formula1>
      <formula2>9.99999999999999E+22</formula2>
    </dataValidation>
    <dataValidation type="list" allowBlank="1" showInputMessage="1" showErrorMessage="1" sqref="E6:G6">
      <formula1>instlist</formula1>
    </dataValidation>
  </dataValidations>
  <pageMargins left="1.29" right="0.5" top="0.45" bottom="0.5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0</xdr:colOff>
                <xdr:row>440</xdr:row>
                <xdr:rowOff>0</xdr:rowOff>
              </from>
              <to>
                <xdr:col>6</xdr:col>
                <xdr:colOff>1019175</xdr:colOff>
                <xdr:row>443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22"/>
  <sheetViews>
    <sheetView workbookViewId="0">
      <selection activeCell="E26" sqref="E26"/>
    </sheetView>
  </sheetViews>
  <sheetFormatPr defaultRowHeight="12.75" x14ac:dyDescent="0.2"/>
  <cols>
    <col min="1" max="1" width="40" style="9" customWidth="1"/>
    <col min="2" max="16384" width="8.88671875" style="9"/>
  </cols>
  <sheetData>
    <row r="1" spans="1:5" x14ac:dyDescent="0.2">
      <c r="A1" s="47" t="s">
        <v>915</v>
      </c>
      <c r="B1" s="47" t="s">
        <v>870</v>
      </c>
      <c r="C1" s="47" t="s">
        <v>871</v>
      </c>
      <c r="D1" s="47" t="s">
        <v>924</v>
      </c>
    </row>
    <row r="2" spans="1:5" x14ac:dyDescent="0.2">
      <c r="A2" s="47" t="s">
        <v>867</v>
      </c>
      <c r="B2" s="47" t="s">
        <v>872</v>
      </c>
      <c r="C2" s="47" t="s">
        <v>873</v>
      </c>
      <c r="D2" s="47" t="s">
        <v>925</v>
      </c>
    </row>
    <row r="3" spans="1:5" x14ac:dyDescent="0.2">
      <c r="A3" s="47" t="s">
        <v>868</v>
      </c>
      <c r="B3" s="48" t="s">
        <v>874</v>
      </c>
      <c r="C3" s="47" t="s">
        <v>875</v>
      </c>
      <c r="D3" s="47" t="s">
        <v>925</v>
      </c>
    </row>
    <row r="4" spans="1:5" x14ac:dyDescent="0.2">
      <c r="A4" s="47" t="s">
        <v>63</v>
      </c>
      <c r="B4" s="48" t="s">
        <v>876</v>
      </c>
      <c r="C4" s="48" t="s">
        <v>877</v>
      </c>
      <c r="D4" s="47" t="s">
        <v>925</v>
      </c>
    </row>
    <row r="5" spans="1:5" x14ac:dyDescent="0.2">
      <c r="A5" s="47" t="s">
        <v>64</v>
      </c>
      <c r="B5" s="47" t="s">
        <v>878</v>
      </c>
      <c r="C5" s="47" t="s">
        <v>879</v>
      </c>
      <c r="D5" s="47" t="s">
        <v>926</v>
      </c>
    </row>
    <row r="6" spans="1:5" x14ac:dyDescent="0.2">
      <c r="A6" s="47" t="s">
        <v>65</v>
      </c>
      <c r="B6" s="47" t="s">
        <v>880</v>
      </c>
      <c r="C6" s="47" t="s">
        <v>881</v>
      </c>
      <c r="D6" s="47" t="s">
        <v>925</v>
      </c>
    </row>
    <row r="7" spans="1:5" x14ac:dyDescent="0.2">
      <c r="A7" s="47" t="s">
        <v>66</v>
      </c>
      <c r="B7" s="47" t="s">
        <v>882</v>
      </c>
      <c r="C7" s="47" t="s">
        <v>883</v>
      </c>
      <c r="D7" s="47" t="s">
        <v>925</v>
      </c>
    </row>
    <row r="8" spans="1:5" x14ac:dyDescent="0.2">
      <c r="A8" s="47" t="s">
        <v>922</v>
      </c>
      <c r="B8" s="47" t="s">
        <v>923</v>
      </c>
      <c r="C8" s="47" t="s">
        <v>873</v>
      </c>
      <c r="D8" s="47" t="s">
        <v>925</v>
      </c>
    </row>
    <row r="9" spans="1:5" x14ac:dyDescent="0.2">
      <c r="A9" s="47" t="s">
        <v>67</v>
      </c>
      <c r="B9" s="47" t="s">
        <v>884</v>
      </c>
      <c r="C9" s="47" t="s">
        <v>885</v>
      </c>
      <c r="D9" s="47" t="s">
        <v>925</v>
      </c>
    </row>
    <row r="10" spans="1:5" x14ac:dyDescent="0.2">
      <c r="A10" s="47" t="s">
        <v>869</v>
      </c>
      <c r="B10" s="47" t="s">
        <v>886</v>
      </c>
      <c r="C10" s="47" t="s">
        <v>887</v>
      </c>
      <c r="D10" s="47" t="s">
        <v>925</v>
      </c>
    </row>
    <row r="11" spans="1:5" s="57" customFormat="1" ht="15" x14ac:dyDescent="0.2">
      <c r="A11" s="47" t="s">
        <v>68</v>
      </c>
      <c r="B11" s="47" t="s">
        <v>888</v>
      </c>
      <c r="C11" s="47" t="s">
        <v>889</v>
      </c>
      <c r="D11" s="47" t="s">
        <v>925</v>
      </c>
      <c r="E11" s="47"/>
    </row>
    <row r="12" spans="1:5" x14ac:dyDescent="0.2">
      <c r="A12" s="47" t="s">
        <v>69</v>
      </c>
      <c r="B12" s="47" t="s">
        <v>890</v>
      </c>
      <c r="C12" s="47" t="s">
        <v>891</v>
      </c>
      <c r="D12" s="47" t="s">
        <v>925</v>
      </c>
    </row>
    <row r="13" spans="1:5" x14ac:dyDescent="0.2">
      <c r="A13" s="47" t="s">
        <v>70</v>
      </c>
      <c r="B13" s="47" t="s">
        <v>892</v>
      </c>
      <c r="C13" s="47" t="s">
        <v>893</v>
      </c>
      <c r="D13" s="47" t="s">
        <v>925</v>
      </c>
    </row>
    <row r="14" spans="1:5" x14ac:dyDescent="0.2">
      <c r="A14" s="47" t="s">
        <v>71</v>
      </c>
      <c r="B14" s="47" t="s">
        <v>894</v>
      </c>
      <c r="C14" s="47" t="s">
        <v>895</v>
      </c>
      <c r="D14" s="47" t="s">
        <v>925</v>
      </c>
    </row>
    <row r="15" spans="1:5" x14ac:dyDescent="0.2">
      <c r="A15" s="47" t="s">
        <v>72</v>
      </c>
      <c r="B15" s="47" t="s">
        <v>896</v>
      </c>
      <c r="C15" s="47" t="s">
        <v>897</v>
      </c>
      <c r="D15" s="47" t="s">
        <v>925</v>
      </c>
    </row>
    <row r="16" spans="1:5" x14ac:dyDescent="0.2">
      <c r="A16" s="47" t="s">
        <v>73</v>
      </c>
      <c r="B16" s="47" t="s">
        <v>898</v>
      </c>
      <c r="C16" s="47" t="s">
        <v>899</v>
      </c>
      <c r="D16" s="47" t="s">
        <v>925</v>
      </c>
    </row>
    <row r="17" spans="1:4" x14ac:dyDescent="0.2">
      <c r="A17" s="47" t="s">
        <v>74</v>
      </c>
      <c r="B17" s="47" t="s">
        <v>900</v>
      </c>
      <c r="C17" s="47" t="s">
        <v>901</v>
      </c>
      <c r="D17" s="47" t="s">
        <v>925</v>
      </c>
    </row>
    <row r="18" spans="1:4" x14ac:dyDescent="0.2">
      <c r="A18" s="47"/>
      <c r="B18" s="47"/>
      <c r="C18" s="47"/>
      <c r="D18" s="47"/>
    </row>
    <row r="19" spans="1:4" x14ac:dyDescent="0.2">
      <c r="A19" s="47"/>
      <c r="B19" s="47"/>
      <c r="C19" s="47"/>
      <c r="D19" s="47"/>
    </row>
    <row r="20" spans="1:4" x14ac:dyDescent="0.2">
      <c r="A20" s="47"/>
      <c r="B20" s="47"/>
      <c r="C20" s="47"/>
      <c r="D20" s="47"/>
    </row>
    <row r="21" spans="1:4" x14ac:dyDescent="0.2">
      <c r="A21" s="47"/>
      <c r="B21" s="47"/>
      <c r="C21" s="47"/>
      <c r="D21" s="47"/>
    </row>
    <row r="22" spans="1:4" x14ac:dyDescent="0.2">
      <c r="A22" s="47"/>
      <c r="B22" s="48"/>
      <c r="C22" s="48"/>
      <c r="D22" s="47"/>
    </row>
    <row r="23" spans="1:4" x14ac:dyDescent="0.2">
      <c r="A23" s="47"/>
      <c r="B23" s="47"/>
      <c r="C23" s="47"/>
      <c r="D23" s="47"/>
    </row>
    <row r="24" spans="1:4" x14ac:dyDescent="0.2">
      <c r="A24" s="47"/>
      <c r="B24" s="47"/>
      <c r="C24" s="47"/>
      <c r="D24" s="47"/>
    </row>
    <row r="25" spans="1:4" x14ac:dyDescent="0.2">
      <c r="A25" s="47"/>
      <c r="B25" s="47"/>
      <c r="C25" s="47"/>
      <c r="D25" s="47"/>
    </row>
    <row r="26" spans="1:4" x14ac:dyDescent="0.2">
      <c r="A26" s="47"/>
      <c r="B26" s="47"/>
      <c r="C26" s="47"/>
      <c r="D26" s="47"/>
    </row>
    <row r="27" spans="1:4" x14ac:dyDescent="0.2">
      <c r="A27" s="47"/>
      <c r="B27" s="47"/>
      <c r="C27" s="47"/>
      <c r="D27" s="47"/>
    </row>
    <row r="28" spans="1:4" x14ac:dyDescent="0.2">
      <c r="A28" s="47"/>
      <c r="B28" s="48"/>
      <c r="C28" s="48"/>
      <c r="D28" s="47"/>
    </row>
    <row r="29" spans="1:4" x14ac:dyDescent="0.2">
      <c r="A29" s="47"/>
      <c r="B29" s="47"/>
      <c r="C29" s="47"/>
      <c r="D29" s="47"/>
    </row>
    <row r="30" spans="1:4" x14ac:dyDescent="0.2">
      <c r="A30" s="47"/>
      <c r="B30" s="47"/>
      <c r="C30" s="47"/>
      <c r="D30" s="47"/>
    </row>
    <row r="31" spans="1:4" x14ac:dyDescent="0.2">
      <c r="A31" s="47"/>
      <c r="B31" s="47"/>
      <c r="C31" s="47"/>
      <c r="D31" s="47"/>
    </row>
    <row r="32" spans="1:4" x14ac:dyDescent="0.2">
      <c r="A32" s="47"/>
      <c r="B32" s="47"/>
      <c r="C32" s="47"/>
      <c r="D32" s="47"/>
    </row>
    <row r="33" spans="1:4" x14ac:dyDescent="0.2">
      <c r="A33" s="47"/>
      <c r="B33" s="47"/>
      <c r="C33" s="47"/>
      <c r="D33" s="47"/>
    </row>
    <row r="34" spans="1:4" x14ac:dyDescent="0.2">
      <c r="A34" s="47"/>
      <c r="B34" s="47"/>
      <c r="C34" s="47"/>
      <c r="D34" s="47"/>
    </row>
    <row r="35" spans="1:4" x14ac:dyDescent="0.2">
      <c r="A35" s="47"/>
      <c r="B35" s="47"/>
      <c r="C35" s="47"/>
      <c r="D35" s="47"/>
    </row>
    <row r="36" spans="1:4" x14ac:dyDescent="0.2">
      <c r="A36" s="47"/>
      <c r="B36" s="47"/>
      <c r="C36" s="47"/>
      <c r="D36" s="47"/>
    </row>
    <row r="37" spans="1:4" x14ac:dyDescent="0.2">
      <c r="A37" s="47"/>
      <c r="B37" s="48"/>
      <c r="C37" s="48"/>
      <c r="D37" s="47"/>
    </row>
    <row r="38" spans="1:4" x14ac:dyDescent="0.2">
      <c r="A38" s="47"/>
      <c r="B38" s="47"/>
      <c r="C38" s="47"/>
      <c r="D38" s="47"/>
    </row>
    <row r="39" spans="1:4" x14ac:dyDescent="0.2">
      <c r="A39" s="47"/>
      <c r="B39" s="47"/>
      <c r="C39" s="47"/>
      <c r="D39" s="47"/>
    </row>
    <row r="40" spans="1:4" x14ac:dyDescent="0.2">
      <c r="A40" s="47"/>
      <c r="B40" s="47"/>
      <c r="C40" s="47"/>
      <c r="D40" s="47"/>
    </row>
    <row r="41" spans="1:4" x14ac:dyDescent="0.2">
      <c r="A41" s="47"/>
      <c r="B41" s="47"/>
      <c r="C41" s="47"/>
      <c r="D41" s="47"/>
    </row>
    <row r="42" spans="1:4" x14ac:dyDescent="0.2">
      <c r="A42" s="47"/>
      <c r="B42" s="47"/>
      <c r="C42" s="47"/>
      <c r="D42" s="47"/>
    </row>
    <row r="43" spans="1:4" x14ac:dyDescent="0.2">
      <c r="A43" s="47"/>
      <c r="B43" s="47"/>
      <c r="C43" s="47"/>
      <c r="D43" s="47"/>
    </row>
    <row r="44" spans="1:4" x14ac:dyDescent="0.2">
      <c r="A44" s="47"/>
      <c r="B44" s="47"/>
      <c r="C44" s="47"/>
      <c r="D44" s="47"/>
    </row>
    <row r="45" spans="1:4" x14ac:dyDescent="0.2">
      <c r="A45" s="47"/>
      <c r="B45" s="47"/>
      <c r="C45" s="47"/>
      <c r="D45" s="47"/>
    </row>
    <row r="46" spans="1:4" x14ac:dyDescent="0.2">
      <c r="A46" s="47"/>
      <c r="B46" s="47"/>
      <c r="C46" s="47"/>
      <c r="D46" s="47"/>
    </row>
    <row r="47" spans="1:4" x14ac:dyDescent="0.2">
      <c r="A47" s="47"/>
      <c r="B47" s="47"/>
      <c r="C47" s="47"/>
      <c r="D47" s="47"/>
    </row>
    <row r="48" spans="1:4" x14ac:dyDescent="0.2">
      <c r="A48" s="47"/>
      <c r="B48" s="47"/>
      <c r="C48" s="47"/>
      <c r="D48" s="47"/>
    </row>
    <row r="49" spans="1:4" x14ac:dyDescent="0.2">
      <c r="A49" s="47"/>
      <c r="B49" s="47"/>
      <c r="C49" s="47"/>
      <c r="D49" s="47"/>
    </row>
    <row r="50" spans="1:4" x14ac:dyDescent="0.2">
      <c r="A50" s="47"/>
      <c r="B50" s="47"/>
      <c r="C50" s="47"/>
      <c r="D50" s="47"/>
    </row>
    <row r="51" spans="1:4" x14ac:dyDescent="0.2">
      <c r="A51" s="47"/>
      <c r="B51" s="47"/>
      <c r="C51" s="47"/>
      <c r="D51" s="47"/>
    </row>
    <row r="52" spans="1:4" x14ac:dyDescent="0.2">
      <c r="A52" s="47"/>
      <c r="B52" s="47"/>
      <c r="C52" s="47"/>
      <c r="D52" s="47"/>
    </row>
    <row r="53" spans="1:4" x14ac:dyDescent="0.2">
      <c r="A53" s="47"/>
      <c r="B53" s="47"/>
      <c r="C53" s="47"/>
      <c r="D53" s="47"/>
    </row>
    <row r="54" spans="1:4" x14ac:dyDescent="0.2">
      <c r="A54" s="47"/>
      <c r="B54" s="47"/>
      <c r="C54" s="47"/>
      <c r="D54" s="47"/>
    </row>
    <row r="55" spans="1:4" x14ac:dyDescent="0.2">
      <c r="A55" s="47"/>
      <c r="B55" s="47"/>
      <c r="C55" s="47"/>
      <c r="D55" s="47"/>
    </row>
    <row r="56" spans="1:4" x14ac:dyDescent="0.2">
      <c r="A56" s="47"/>
      <c r="B56" s="47"/>
      <c r="C56" s="47"/>
      <c r="D56" s="47"/>
    </row>
    <row r="57" spans="1:4" x14ac:dyDescent="0.2">
      <c r="A57" s="8"/>
    </row>
    <row r="58" spans="1:4" x14ac:dyDescent="0.2">
      <c r="A58" s="8"/>
    </row>
    <row r="59" spans="1:4" x14ac:dyDescent="0.2">
      <c r="A59" s="8"/>
    </row>
    <row r="60" spans="1:4" x14ac:dyDescent="0.2">
      <c r="A60" s="8"/>
    </row>
    <row r="61" spans="1:4" x14ac:dyDescent="0.2">
      <c r="A61" s="8"/>
    </row>
    <row r="62" spans="1:4" x14ac:dyDescent="0.2">
      <c r="A62" s="8"/>
    </row>
    <row r="63" spans="1:4" x14ac:dyDescent="0.2">
      <c r="A63" s="8"/>
    </row>
    <row r="64" spans="1:4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  <row r="69" spans="1:1" x14ac:dyDescent="0.2">
      <c r="A69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  <row r="74" spans="1:1" x14ac:dyDescent="0.2">
      <c r="A74" s="8"/>
    </row>
    <row r="75" spans="1:1" x14ac:dyDescent="0.2">
      <c r="A75" s="8"/>
    </row>
    <row r="76" spans="1:1" x14ac:dyDescent="0.2">
      <c r="A76" s="8"/>
    </row>
    <row r="77" spans="1:1" x14ac:dyDescent="0.2">
      <c r="A77" s="8"/>
    </row>
    <row r="78" spans="1:1" x14ac:dyDescent="0.2">
      <c r="A78" s="8"/>
    </row>
    <row r="79" spans="1:1" x14ac:dyDescent="0.2">
      <c r="A79" s="8"/>
    </row>
    <row r="80" spans="1:1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  <row r="98" spans="1:1" x14ac:dyDescent="0.2">
      <c r="A98" s="8"/>
    </row>
    <row r="99" spans="1:1" x14ac:dyDescent="0.2">
      <c r="A99" s="8"/>
    </row>
    <row r="100" spans="1:1" x14ac:dyDescent="0.2">
      <c r="A100" s="8"/>
    </row>
    <row r="101" spans="1:1" x14ac:dyDescent="0.2">
      <c r="A101" s="8"/>
    </row>
    <row r="102" spans="1:1" x14ac:dyDescent="0.2">
      <c r="A102" s="8"/>
    </row>
    <row r="103" spans="1:1" x14ac:dyDescent="0.2">
      <c r="A103" s="8"/>
    </row>
    <row r="104" spans="1:1" x14ac:dyDescent="0.2">
      <c r="A104" s="8"/>
    </row>
    <row r="105" spans="1:1" x14ac:dyDescent="0.2">
      <c r="A105" s="8"/>
    </row>
    <row r="106" spans="1:1" x14ac:dyDescent="0.2">
      <c r="A106" s="8"/>
    </row>
    <row r="107" spans="1:1" x14ac:dyDescent="0.2">
      <c r="A107" s="8"/>
    </row>
    <row r="108" spans="1:1" x14ac:dyDescent="0.2">
      <c r="A108" s="8"/>
    </row>
    <row r="109" spans="1:1" x14ac:dyDescent="0.2">
      <c r="A109" s="8"/>
    </row>
    <row r="110" spans="1:1" x14ac:dyDescent="0.2">
      <c r="A110" s="8"/>
    </row>
    <row r="111" spans="1:1" x14ac:dyDescent="0.2">
      <c r="A111" s="8"/>
    </row>
    <row r="112" spans="1:1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workbookViewId="0">
      <selection activeCell="F2" sqref="F2"/>
    </sheetView>
  </sheetViews>
  <sheetFormatPr defaultRowHeight="15" x14ac:dyDescent="0.25"/>
  <cols>
    <col min="1" max="2" width="8.88671875" style="49"/>
    <col min="3" max="3" width="8.88671875" style="49" customWidth="1"/>
    <col min="4" max="16384" width="8.88671875" style="49"/>
  </cols>
  <sheetData>
    <row r="1" spans="1:13" x14ac:dyDescent="0.25">
      <c r="A1" s="49" t="s">
        <v>905</v>
      </c>
      <c r="B1" s="49" t="s">
        <v>914</v>
      </c>
      <c r="C1" s="49" t="s">
        <v>913</v>
      </c>
      <c r="D1" s="49" t="s">
        <v>906</v>
      </c>
      <c r="E1" s="49" t="s">
        <v>907</v>
      </c>
      <c r="F1" s="49" t="s">
        <v>908</v>
      </c>
      <c r="G1" s="49" t="s">
        <v>909</v>
      </c>
      <c r="H1" s="49" t="s">
        <v>910</v>
      </c>
      <c r="I1" s="49" t="s">
        <v>902</v>
      </c>
      <c r="J1" s="49" t="s">
        <v>911</v>
      </c>
      <c r="K1" s="49" t="s">
        <v>912</v>
      </c>
      <c r="L1" s="49" t="s">
        <v>903</v>
      </c>
      <c r="M1" s="49" t="s">
        <v>904</v>
      </c>
    </row>
    <row r="2" spans="1:13" x14ac:dyDescent="0.25">
      <c r="A2" s="49" t="s">
        <v>2</v>
      </c>
      <c r="B2" s="49" t="str">
        <f>'DHE07-1'!B15</f>
        <v>29001</v>
      </c>
      <c r="C2" s="49">
        <f>'DHE07-1'!E15</f>
        <v>0</v>
      </c>
      <c r="D2" s="49">
        <f>'DHE07-1'!F15</f>
        <v>0</v>
      </c>
      <c r="E2" s="49">
        <f>'DHE07-1'!G15</f>
        <v>0</v>
      </c>
      <c r="F2" s="49" t="str">
        <f>RIGHT('DHE07-1'!$E$8,4)</f>
        <v>2023</v>
      </c>
      <c r="G2" s="49" t="str">
        <f>'DHE07-1'!$E$6</f>
        <v>Please Select from:            ↓</v>
      </c>
      <c r="H2" s="50" t="e">
        <f>VLOOKUP(G2,Institution!$A$2:$D$56,2,FALSE)</f>
        <v>#N/A</v>
      </c>
      <c r="I2" s="50" t="e">
        <f>VLOOKUP(G2,Institution!$A$2:$D$56,4,FALSE)</f>
        <v>#N/A</v>
      </c>
      <c r="J2" s="49" t="str">
        <f>'DHE07-1'!B15</f>
        <v>29001</v>
      </c>
      <c r="K2" s="49" t="str">
        <f>'DHE07-1'!B15</f>
        <v>29001</v>
      </c>
      <c r="L2" s="49" t="str">
        <f>'DHE07-1'!D15</f>
        <v>Adair County</v>
      </c>
      <c r="M2" s="49" t="str">
        <f>'DHE07-1'!A15</f>
        <v>Missouri Counties</v>
      </c>
    </row>
    <row r="3" spans="1:13" x14ac:dyDescent="0.25">
      <c r="A3" s="49" t="s">
        <v>2</v>
      </c>
      <c r="B3" s="49" t="str">
        <f>'DHE07-1'!B16</f>
        <v>29003</v>
      </c>
      <c r="C3" s="49">
        <f>'DHE07-1'!E16</f>
        <v>0</v>
      </c>
      <c r="D3" s="49">
        <f>'DHE07-1'!F16</f>
        <v>0</v>
      </c>
      <c r="E3" s="49">
        <f>'DHE07-1'!G16</f>
        <v>0</v>
      </c>
      <c r="F3" s="49" t="str">
        <f>RIGHT('DHE07-1'!$E$8,4)</f>
        <v>2023</v>
      </c>
      <c r="G3" s="49" t="str">
        <f>'DHE07-1'!$E$6</f>
        <v>Please Select from:            ↓</v>
      </c>
      <c r="H3" s="50" t="e">
        <f>VLOOKUP(G3,Institution!$A$2:$D$56,2,FALSE)</f>
        <v>#N/A</v>
      </c>
      <c r="I3" s="50" t="e">
        <f>VLOOKUP(G3,Institution!$A$2:$D$56,4,FALSE)</f>
        <v>#N/A</v>
      </c>
      <c r="J3" s="49" t="str">
        <f>'DHE07-1'!B16</f>
        <v>29003</v>
      </c>
      <c r="K3" s="49" t="str">
        <f>'DHE07-1'!B16</f>
        <v>29003</v>
      </c>
      <c r="L3" s="49" t="str">
        <f>'DHE07-1'!D16</f>
        <v>Andrew County</v>
      </c>
      <c r="M3" s="49" t="str">
        <f>'DHE07-1'!A16</f>
        <v>Missouri Counties</v>
      </c>
    </row>
    <row r="4" spans="1:13" x14ac:dyDescent="0.25">
      <c r="A4" s="49" t="s">
        <v>2</v>
      </c>
      <c r="B4" s="49" t="str">
        <f>'DHE07-1'!B17</f>
        <v>29005</v>
      </c>
      <c r="C4" s="49">
        <f>'DHE07-1'!E17</f>
        <v>0</v>
      </c>
      <c r="D4" s="49">
        <f>'DHE07-1'!F17</f>
        <v>0</v>
      </c>
      <c r="E4" s="49">
        <f>'DHE07-1'!G17</f>
        <v>0</v>
      </c>
      <c r="F4" s="49" t="str">
        <f>RIGHT('DHE07-1'!$E$8,4)</f>
        <v>2023</v>
      </c>
      <c r="G4" s="49" t="str">
        <f>'DHE07-1'!$E$6</f>
        <v>Please Select from:            ↓</v>
      </c>
      <c r="H4" s="50" t="e">
        <f>VLOOKUP(G4,Institution!$A$2:$D$56,2,FALSE)</f>
        <v>#N/A</v>
      </c>
      <c r="I4" s="50" t="e">
        <f>VLOOKUP(G4,Institution!$A$2:$D$56,4,FALSE)</f>
        <v>#N/A</v>
      </c>
      <c r="J4" s="49" t="str">
        <f>'DHE07-1'!B17</f>
        <v>29005</v>
      </c>
      <c r="K4" s="49" t="str">
        <f>'DHE07-1'!B17</f>
        <v>29005</v>
      </c>
      <c r="L4" s="49" t="str">
        <f>'DHE07-1'!D17</f>
        <v>Atchison County</v>
      </c>
      <c r="M4" s="49" t="str">
        <f>'DHE07-1'!A17</f>
        <v>Missouri Counties</v>
      </c>
    </row>
    <row r="5" spans="1:13" x14ac:dyDescent="0.25">
      <c r="A5" s="49" t="s">
        <v>2</v>
      </c>
      <c r="B5" s="49" t="str">
        <f>'DHE07-1'!B18</f>
        <v>29007</v>
      </c>
      <c r="C5" s="49">
        <f>'DHE07-1'!E18</f>
        <v>0</v>
      </c>
      <c r="D5" s="49">
        <f>'DHE07-1'!F18</f>
        <v>0</v>
      </c>
      <c r="E5" s="49">
        <f>'DHE07-1'!G18</f>
        <v>0</v>
      </c>
      <c r="F5" s="49" t="str">
        <f>RIGHT('DHE07-1'!$E$8,4)</f>
        <v>2023</v>
      </c>
      <c r="G5" s="49" t="str">
        <f>'DHE07-1'!$E$6</f>
        <v>Please Select from:            ↓</v>
      </c>
      <c r="H5" s="50" t="e">
        <f>VLOOKUP(G5,Institution!$A$2:$D$56,2,FALSE)</f>
        <v>#N/A</v>
      </c>
      <c r="I5" s="50" t="e">
        <f>VLOOKUP(G5,Institution!$A$2:$D$56,4,FALSE)</f>
        <v>#N/A</v>
      </c>
      <c r="J5" s="49" t="str">
        <f>'DHE07-1'!B18</f>
        <v>29007</v>
      </c>
      <c r="K5" s="49" t="str">
        <f>'DHE07-1'!B18</f>
        <v>29007</v>
      </c>
      <c r="L5" s="49" t="str">
        <f>'DHE07-1'!D18</f>
        <v>Audrain County</v>
      </c>
      <c r="M5" s="49" t="str">
        <f>'DHE07-1'!A18</f>
        <v>Missouri Counties</v>
      </c>
    </row>
    <row r="6" spans="1:13" x14ac:dyDescent="0.25">
      <c r="A6" s="49" t="s">
        <v>2</v>
      </c>
      <c r="B6" s="49" t="str">
        <f>'DHE07-1'!B19</f>
        <v>29009</v>
      </c>
      <c r="C6" s="49">
        <f>'DHE07-1'!E19</f>
        <v>0</v>
      </c>
      <c r="D6" s="49">
        <f>'DHE07-1'!F19</f>
        <v>0</v>
      </c>
      <c r="E6" s="49">
        <f>'DHE07-1'!G19</f>
        <v>0</v>
      </c>
      <c r="F6" s="49" t="str">
        <f>RIGHT('DHE07-1'!$E$8,4)</f>
        <v>2023</v>
      </c>
      <c r="G6" s="49" t="str">
        <f>'DHE07-1'!$E$6</f>
        <v>Please Select from:            ↓</v>
      </c>
      <c r="H6" s="50" t="e">
        <f>VLOOKUP(G6,Institution!$A$2:$D$56,2,FALSE)</f>
        <v>#N/A</v>
      </c>
      <c r="I6" s="50" t="e">
        <f>VLOOKUP(G6,Institution!$A$2:$D$56,4,FALSE)</f>
        <v>#N/A</v>
      </c>
      <c r="J6" s="49" t="str">
        <f>'DHE07-1'!B19</f>
        <v>29009</v>
      </c>
      <c r="K6" s="49" t="str">
        <f>'DHE07-1'!B19</f>
        <v>29009</v>
      </c>
      <c r="L6" s="49" t="str">
        <f>'DHE07-1'!D19</f>
        <v>Barry County</v>
      </c>
      <c r="M6" s="49" t="str">
        <f>'DHE07-1'!A19</f>
        <v>Missouri Counties</v>
      </c>
    </row>
    <row r="7" spans="1:13" x14ac:dyDescent="0.25">
      <c r="A7" s="49" t="s">
        <v>2</v>
      </c>
      <c r="B7" s="49" t="str">
        <f>'DHE07-1'!B20</f>
        <v>29011</v>
      </c>
      <c r="C7" s="49">
        <f>'DHE07-1'!E20</f>
        <v>0</v>
      </c>
      <c r="D7" s="49">
        <f>'DHE07-1'!F20</f>
        <v>0</v>
      </c>
      <c r="E7" s="49">
        <f>'DHE07-1'!G20</f>
        <v>0</v>
      </c>
      <c r="F7" s="49" t="str">
        <f>RIGHT('DHE07-1'!$E$8,4)</f>
        <v>2023</v>
      </c>
      <c r="G7" s="49" t="str">
        <f>'DHE07-1'!$E$6</f>
        <v>Please Select from:            ↓</v>
      </c>
      <c r="H7" s="50" t="e">
        <f>VLOOKUP(G7,Institution!$A$2:$D$56,2,FALSE)</f>
        <v>#N/A</v>
      </c>
      <c r="I7" s="50" t="e">
        <f>VLOOKUP(G7,Institution!$A$2:$D$56,4,FALSE)</f>
        <v>#N/A</v>
      </c>
      <c r="J7" s="49" t="str">
        <f>'DHE07-1'!B20</f>
        <v>29011</v>
      </c>
      <c r="K7" s="49" t="str">
        <f>'DHE07-1'!B20</f>
        <v>29011</v>
      </c>
      <c r="L7" s="49" t="str">
        <f>'DHE07-1'!D20</f>
        <v>Barton County</v>
      </c>
      <c r="M7" s="49" t="str">
        <f>'DHE07-1'!A20</f>
        <v>Missouri Counties</v>
      </c>
    </row>
    <row r="8" spans="1:13" x14ac:dyDescent="0.25">
      <c r="A8" s="49" t="s">
        <v>2</v>
      </c>
      <c r="B8" s="49" t="str">
        <f>'DHE07-1'!B21</f>
        <v>29013</v>
      </c>
      <c r="C8" s="49">
        <f>'DHE07-1'!E21</f>
        <v>0</v>
      </c>
      <c r="D8" s="49">
        <f>'DHE07-1'!F21</f>
        <v>0</v>
      </c>
      <c r="E8" s="49">
        <f>'DHE07-1'!G21</f>
        <v>0</v>
      </c>
      <c r="F8" s="49" t="str">
        <f>RIGHT('DHE07-1'!$E$8,4)</f>
        <v>2023</v>
      </c>
      <c r="G8" s="49" t="str">
        <f>'DHE07-1'!$E$6</f>
        <v>Please Select from:            ↓</v>
      </c>
      <c r="H8" s="50" t="e">
        <f>VLOOKUP(G8,Institution!$A$2:$D$56,2,FALSE)</f>
        <v>#N/A</v>
      </c>
      <c r="I8" s="50" t="e">
        <f>VLOOKUP(G8,Institution!$A$2:$D$56,4,FALSE)</f>
        <v>#N/A</v>
      </c>
      <c r="J8" s="49" t="str">
        <f>'DHE07-1'!B21</f>
        <v>29013</v>
      </c>
      <c r="K8" s="49" t="str">
        <f>'DHE07-1'!B21</f>
        <v>29013</v>
      </c>
      <c r="L8" s="49" t="str">
        <f>'DHE07-1'!D21</f>
        <v>Bates County</v>
      </c>
      <c r="M8" s="49" t="str">
        <f>'DHE07-1'!A21</f>
        <v>Missouri Counties</v>
      </c>
    </row>
    <row r="9" spans="1:13" x14ac:dyDescent="0.25">
      <c r="A9" s="49" t="s">
        <v>2</v>
      </c>
      <c r="B9" s="49" t="str">
        <f>'DHE07-1'!B22</f>
        <v>29015</v>
      </c>
      <c r="C9" s="49">
        <f>'DHE07-1'!E22</f>
        <v>0</v>
      </c>
      <c r="D9" s="49">
        <f>'DHE07-1'!F22</f>
        <v>0</v>
      </c>
      <c r="E9" s="49">
        <f>'DHE07-1'!G22</f>
        <v>0</v>
      </c>
      <c r="F9" s="49" t="str">
        <f>RIGHT('DHE07-1'!$E$8,4)</f>
        <v>2023</v>
      </c>
      <c r="G9" s="49" t="str">
        <f>'DHE07-1'!$E$6</f>
        <v>Please Select from:            ↓</v>
      </c>
      <c r="H9" s="50" t="e">
        <f>VLOOKUP(G9,Institution!$A$2:$D$56,2,FALSE)</f>
        <v>#N/A</v>
      </c>
      <c r="I9" s="50" t="e">
        <f>VLOOKUP(G9,Institution!$A$2:$D$56,4,FALSE)</f>
        <v>#N/A</v>
      </c>
      <c r="J9" s="49" t="str">
        <f>'DHE07-1'!B22</f>
        <v>29015</v>
      </c>
      <c r="K9" s="49" t="str">
        <f>'DHE07-1'!B22</f>
        <v>29015</v>
      </c>
      <c r="L9" s="49" t="str">
        <f>'DHE07-1'!D22</f>
        <v>Benton County</v>
      </c>
      <c r="M9" s="49" t="str">
        <f>'DHE07-1'!A22</f>
        <v>Missouri Counties</v>
      </c>
    </row>
    <row r="10" spans="1:13" x14ac:dyDescent="0.25">
      <c r="A10" s="49" t="s">
        <v>2</v>
      </c>
      <c r="B10" s="49" t="str">
        <f>'DHE07-1'!B23</f>
        <v>29017</v>
      </c>
      <c r="C10" s="49">
        <f>'DHE07-1'!E23</f>
        <v>0</v>
      </c>
      <c r="D10" s="49">
        <f>'DHE07-1'!F23</f>
        <v>0</v>
      </c>
      <c r="E10" s="49">
        <f>'DHE07-1'!G23</f>
        <v>0</v>
      </c>
      <c r="F10" s="49" t="str">
        <f>RIGHT('DHE07-1'!$E$8,4)</f>
        <v>2023</v>
      </c>
      <c r="G10" s="49" t="str">
        <f>'DHE07-1'!$E$6</f>
        <v>Please Select from:            ↓</v>
      </c>
      <c r="H10" s="50" t="e">
        <f>VLOOKUP(G10,Institution!$A$2:$D$56,2,FALSE)</f>
        <v>#N/A</v>
      </c>
      <c r="I10" s="50" t="e">
        <f>VLOOKUP(G10,Institution!$A$2:$D$56,4,FALSE)</f>
        <v>#N/A</v>
      </c>
      <c r="J10" s="49" t="str">
        <f>'DHE07-1'!B23</f>
        <v>29017</v>
      </c>
      <c r="K10" s="49" t="str">
        <f>'DHE07-1'!B23</f>
        <v>29017</v>
      </c>
      <c r="L10" s="49" t="str">
        <f>'DHE07-1'!D23</f>
        <v>Bollinger County</v>
      </c>
      <c r="M10" s="49" t="str">
        <f>'DHE07-1'!A23</f>
        <v>Missouri Counties</v>
      </c>
    </row>
    <row r="11" spans="1:13" x14ac:dyDescent="0.25">
      <c r="A11" s="49" t="s">
        <v>2</v>
      </c>
      <c r="B11" s="49" t="str">
        <f>'DHE07-1'!B24</f>
        <v>29019</v>
      </c>
      <c r="C11" s="49">
        <f>'DHE07-1'!E24</f>
        <v>0</v>
      </c>
      <c r="D11" s="49">
        <f>'DHE07-1'!F24</f>
        <v>0</v>
      </c>
      <c r="E11" s="49">
        <f>'DHE07-1'!G24</f>
        <v>0</v>
      </c>
      <c r="F11" s="49" t="str">
        <f>RIGHT('DHE07-1'!$E$8,4)</f>
        <v>2023</v>
      </c>
      <c r="G11" s="49" t="str">
        <f>'DHE07-1'!$E$6</f>
        <v>Please Select from:            ↓</v>
      </c>
      <c r="H11" s="50" t="e">
        <f>VLOOKUP(G11,Institution!$A$2:$D$56,2,FALSE)</f>
        <v>#N/A</v>
      </c>
      <c r="I11" s="50" t="e">
        <f>VLOOKUP(G11,Institution!$A$2:$D$56,4,FALSE)</f>
        <v>#N/A</v>
      </c>
      <c r="J11" s="49" t="str">
        <f>'DHE07-1'!B24</f>
        <v>29019</v>
      </c>
      <c r="K11" s="49" t="str">
        <f>'DHE07-1'!B24</f>
        <v>29019</v>
      </c>
      <c r="L11" s="49" t="str">
        <f>'DHE07-1'!D24</f>
        <v>Boone County</v>
      </c>
      <c r="M11" s="49" t="str">
        <f>'DHE07-1'!A24</f>
        <v>Missouri Counties</v>
      </c>
    </row>
    <row r="12" spans="1:13" x14ac:dyDescent="0.25">
      <c r="A12" s="49" t="s">
        <v>2</v>
      </c>
      <c r="B12" s="49" t="str">
        <f>'DHE07-1'!B25</f>
        <v>29021</v>
      </c>
      <c r="C12" s="49">
        <f>'DHE07-1'!E25</f>
        <v>0</v>
      </c>
      <c r="D12" s="49">
        <f>'DHE07-1'!F25</f>
        <v>0</v>
      </c>
      <c r="E12" s="49">
        <f>'DHE07-1'!G25</f>
        <v>0</v>
      </c>
      <c r="F12" s="49" t="str">
        <f>RIGHT('DHE07-1'!$E$8,4)</f>
        <v>2023</v>
      </c>
      <c r="G12" s="49" t="str">
        <f>'DHE07-1'!$E$6</f>
        <v>Please Select from:            ↓</v>
      </c>
      <c r="H12" s="50" t="e">
        <f>VLOOKUP(G12,Institution!$A$2:$D$56,2,FALSE)</f>
        <v>#N/A</v>
      </c>
      <c r="I12" s="50" t="e">
        <f>VLOOKUP(G12,Institution!$A$2:$D$56,4,FALSE)</f>
        <v>#N/A</v>
      </c>
      <c r="J12" s="49" t="str">
        <f>'DHE07-1'!B25</f>
        <v>29021</v>
      </c>
      <c r="K12" s="49" t="str">
        <f>'DHE07-1'!B25</f>
        <v>29021</v>
      </c>
      <c r="L12" s="49" t="str">
        <f>'DHE07-1'!D25</f>
        <v>Buchanan County</v>
      </c>
      <c r="M12" s="49" t="str">
        <f>'DHE07-1'!A25</f>
        <v>Missouri Counties</v>
      </c>
    </row>
    <row r="13" spans="1:13" x14ac:dyDescent="0.25">
      <c r="A13" s="49" t="s">
        <v>2</v>
      </c>
      <c r="B13" s="49" t="str">
        <f>'DHE07-1'!B26</f>
        <v>29023</v>
      </c>
      <c r="C13" s="49">
        <f>'DHE07-1'!E26</f>
        <v>0</v>
      </c>
      <c r="D13" s="49">
        <f>'DHE07-1'!F26</f>
        <v>0</v>
      </c>
      <c r="E13" s="49">
        <f>'DHE07-1'!G26</f>
        <v>0</v>
      </c>
      <c r="F13" s="49" t="str">
        <f>RIGHT('DHE07-1'!$E$8,4)</f>
        <v>2023</v>
      </c>
      <c r="G13" s="49" t="str">
        <f>'DHE07-1'!$E$6</f>
        <v>Please Select from:            ↓</v>
      </c>
      <c r="H13" s="50" t="e">
        <f>VLOOKUP(G13,Institution!$A$2:$D$56,2,FALSE)</f>
        <v>#N/A</v>
      </c>
      <c r="I13" s="50" t="e">
        <f>VLOOKUP(G13,Institution!$A$2:$D$56,4,FALSE)</f>
        <v>#N/A</v>
      </c>
      <c r="J13" s="49" t="str">
        <f>'DHE07-1'!B26</f>
        <v>29023</v>
      </c>
      <c r="K13" s="49" t="str">
        <f>'DHE07-1'!B26</f>
        <v>29023</v>
      </c>
      <c r="L13" s="49" t="str">
        <f>'DHE07-1'!D26</f>
        <v>Butler County</v>
      </c>
      <c r="M13" s="49" t="str">
        <f>'DHE07-1'!A26</f>
        <v>Missouri Counties</v>
      </c>
    </row>
    <row r="14" spans="1:13" x14ac:dyDescent="0.25">
      <c r="A14" s="49" t="s">
        <v>2</v>
      </c>
      <c r="B14" s="49" t="str">
        <f>'DHE07-1'!B27</f>
        <v>29025</v>
      </c>
      <c r="C14" s="49">
        <f>'DHE07-1'!E27</f>
        <v>0</v>
      </c>
      <c r="D14" s="49">
        <f>'DHE07-1'!F27</f>
        <v>0</v>
      </c>
      <c r="E14" s="49">
        <f>'DHE07-1'!G27</f>
        <v>0</v>
      </c>
      <c r="F14" s="49" t="str">
        <f>RIGHT('DHE07-1'!$E$8,4)</f>
        <v>2023</v>
      </c>
      <c r="G14" s="49" t="str">
        <f>'DHE07-1'!$E$6</f>
        <v>Please Select from:            ↓</v>
      </c>
      <c r="H14" s="50" t="e">
        <f>VLOOKUP(G14,Institution!$A$2:$D$56,2,FALSE)</f>
        <v>#N/A</v>
      </c>
      <c r="I14" s="50" t="e">
        <f>VLOOKUP(G14,Institution!$A$2:$D$56,4,FALSE)</f>
        <v>#N/A</v>
      </c>
      <c r="J14" s="49" t="str">
        <f>'DHE07-1'!B27</f>
        <v>29025</v>
      </c>
      <c r="K14" s="49" t="str">
        <f>'DHE07-1'!B27</f>
        <v>29025</v>
      </c>
      <c r="L14" s="49" t="str">
        <f>'DHE07-1'!D27</f>
        <v>Caldwell County</v>
      </c>
      <c r="M14" s="49" t="str">
        <f>'DHE07-1'!A27</f>
        <v>Missouri Counties</v>
      </c>
    </row>
    <row r="15" spans="1:13" x14ac:dyDescent="0.25">
      <c r="A15" s="49" t="s">
        <v>2</v>
      </c>
      <c r="B15" s="49" t="str">
        <f>'DHE07-1'!B28</f>
        <v>29027</v>
      </c>
      <c r="C15" s="49">
        <f>'DHE07-1'!E28</f>
        <v>0</v>
      </c>
      <c r="D15" s="49">
        <f>'DHE07-1'!F28</f>
        <v>0</v>
      </c>
      <c r="E15" s="49">
        <f>'DHE07-1'!G28</f>
        <v>0</v>
      </c>
      <c r="F15" s="49" t="str">
        <f>RIGHT('DHE07-1'!$E$8,4)</f>
        <v>2023</v>
      </c>
      <c r="G15" s="49" t="str">
        <f>'DHE07-1'!$E$6</f>
        <v>Please Select from:            ↓</v>
      </c>
      <c r="H15" s="50" t="e">
        <f>VLOOKUP(G15,Institution!$A$2:$D$56,2,FALSE)</f>
        <v>#N/A</v>
      </c>
      <c r="I15" s="50" t="e">
        <f>VLOOKUP(G15,Institution!$A$2:$D$56,4,FALSE)</f>
        <v>#N/A</v>
      </c>
      <c r="J15" s="49" t="str">
        <f>'DHE07-1'!B28</f>
        <v>29027</v>
      </c>
      <c r="K15" s="49" t="str">
        <f>'DHE07-1'!B28</f>
        <v>29027</v>
      </c>
      <c r="L15" s="49" t="str">
        <f>'DHE07-1'!D28</f>
        <v>Callaway County</v>
      </c>
      <c r="M15" s="49" t="str">
        <f>'DHE07-1'!A28</f>
        <v>Missouri Counties</v>
      </c>
    </row>
    <row r="16" spans="1:13" x14ac:dyDescent="0.25">
      <c r="A16" s="49" t="s">
        <v>2</v>
      </c>
      <c r="B16" s="49" t="str">
        <f>'DHE07-1'!B29</f>
        <v>29029</v>
      </c>
      <c r="C16" s="49">
        <f>'DHE07-1'!E29</f>
        <v>0</v>
      </c>
      <c r="D16" s="49">
        <f>'DHE07-1'!F29</f>
        <v>0</v>
      </c>
      <c r="E16" s="49">
        <f>'DHE07-1'!G29</f>
        <v>0</v>
      </c>
      <c r="F16" s="49" t="str">
        <f>RIGHT('DHE07-1'!$E$8,4)</f>
        <v>2023</v>
      </c>
      <c r="G16" s="49" t="str">
        <f>'DHE07-1'!$E$6</f>
        <v>Please Select from:            ↓</v>
      </c>
      <c r="H16" s="50" t="e">
        <f>VLOOKUP(G16,Institution!$A$2:$D$56,2,FALSE)</f>
        <v>#N/A</v>
      </c>
      <c r="I16" s="50" t="e">
        <f>VLOOKUP(G16,Institution!$A$2:$D$56,4,FALSE)</f>
        <v>#N/A</v>
      </c>
      <c r="J16" s="49" t="str">
        <f>'DHE07-1'!B29</f>
        <v>29029</v>
      </c>
      <c r="K16" s="49" t="str">
        <f>'DHE07-1'!B29</f>
        <v>29029</v>
      </c>
      <c r="L16" s="49" t="str">
        <f>'DHE07-1'!D29</f>
        <v>Camden County</v>
      </c>
      <c r="M16" s="49" t="str">
        <f>'DHE07-1'!A29</f>
        <v>Missouri Counties</v>
      </c>
    </row>
    <row r="17" spans="1:13" x14ac:dyDescent="0.25">
      <c r="A17" s="49" t="s">
        <v>2</v>
      </c>
      <c r="B17" s="49" t="str">
        <f>'DHE07-1'!B30</f>
        <v>29031</v>
      </c>
      <c r="C17" s="49">
        <f>'DHE07-1'!E30</f>
        <v>0</v>
      </c>
      <c r="D17" s="49">
        <f>'DHE07-1'!F30</f>
        <v>0</v>
      </c>
      <c r="E17" s="49">
        <f>'DHE07-1'!G30</f>
        <v>0</v>
      </c>
      <c r="F17" s="49" t="str">
        <f>RIGHT('DHE07-1'!$E$8,4)</f>
        <v>2023</v>
      </c>
      <c r="G17" s="49" t="str">
        <f>'DHE07-1'!$E$6</f>
        <v>Please Select from:            ↓</v>
      </c>
      <c r="H17" s="50" t="e">
        <f>VLOOKUP(G17,Institution!$A$2:$D$56,2,FALSE)</f>
        <v>#N/A</v>
      </c>
      <c r="I17" s="50" t="e">
        <f>VLOOKUP(G17,Institution!$A$2:$D$56,4,FALSE)</f>
        <v>#N/A</v>
      </c>
      <c r="J17" s="49" t="str">
        <f>'DHE07-1'!B30</f>
        <v>29031</v>
      </c>
      <c r="K17" s="49" t="str">
        <f>'DHE07-1'!B30</f>
        <v>29031</v>
      </c>
      <c r="L17" s="49" t="str">
        <f>'DHE07-1'!D30</f>
        <v>Cape Girardeau County</v>
      </c>
      <c r="M17" s="49" t="str">
        <f>'DHE07-1'!A30</f>
        <v>Missouri Counties</v>
      </c>
    </row>
    <row r="18" spans="1:13" x14ac:dyDescent="0.25">
      <c r="A18" s="49" t="s">
        <v>2</v>
      </c>
      <c r="B18" s="49" t="str">
        <f>'DHE07-1'!B31</f>
        <v>29033</v>
      </c>
      <c r="C18" s="49">
        <f>'DHE07-1'!E31</f>
        <v>0</v>
      </c>
      <c r="D18" s="49">
        <f>'DHE07-1'!F31</f>
        <v>0</v>
      </c>
      <c r="E18" s="49">
        <f>'DHE07-1'!G31</f>
        <v>0</v>
      </c>
      <c r="F18" s="49" t="str">
        <f>RIGHT('DHE07-1'!$E$8,4)</f>
        <v>2023</v>
      </c>
      <c r="G18" s="49" t="str">
        <f>'DHE07-1'!$E$6</f>
        <v>Please Select from:            ↓</v>
      </c>
      <c r="H18" s="50" t="e">
        <f>VLOOKUP(G18,Institution!$A$2:$D$56,2,FALSE)</f>
        <v>#N/A</v>
      </c>
      <c r="I18" s="50" t="e">
        <f>VLOOKUP(G18,Institution!$A$2:$D$56,4,FALSE)</f>
        <v>#N/A</v>
      </c>
      <c r="J18" s="49" t="str">
        <f>'DHE07-1'!B31</f>
        <v>29033</v>
      </c>
      <c r="K18" s="49" t="str">
        <f>'DHE07-1'!B31</f>
        <v>29033</v>
      </c>
      <c r="L18" s="49" t="str">
        <f>'DHE07-1'!D31</f>
        <v>Carroll County</v>
      </c>
      <c r="M18" s="49" t="str">
        <f>'DHE07-1'!A31</f>
        <v>Missouri Counties</v>
      </c>
    </row>
    <row r="19" spans="1:13" x14ac:dyDescent="0.25">
      <c r="A19" s="49" t="s">
        <v>2</v>
      </c>
      <c r="B19" s="49" t="str">
        <f>'DHE07-1'!B32</f>
        <v>29035</v>
      </c>
      <c r="C19" s="49">
        <f>'DHE07-1'!E32</f>
        <v>0</v>
      </c>
      <c r="D19" s="49">
        <f>'DHE07-1'!F32</f>
        <v>0</v>
      </c>
      <c r="E19" s="49">
        <f>'DHE07-1'!G32</f>
        <v>0</v>
      </c>
      <c r="F19" s="49" t="str">
        <f>RIGHT('DHE07-1'!$E$8,4)</f>
        <v>2023</v>
      </c>
      <c r="G19" s="49" t="str">
        <f>'DHE07-1'!$E$6</f>
        <v>Please Select from:            ↓</v>
      </c>
      <c r="H19" s="50" t="e">
        <f>VLOOKUP(G19,Institution!$A$2:$D$56,2,FALSE)</f>
        <v>#N/A</v>
      </c>
      <c r="I19" s="50" t="e">
        <f>VLOOKUP(G19,Institution!$A$2:$D$56,4,FALSE)</f>
        <v>#N/A</v>
      </c>
      <c r="J19" s="49" t="str">
        <f>'DHE07-1'!B32</f>
        <v>29035</v>
      </c>
      <c r="K19" s="49" t="str">
        <f>'DHE07-1'!B32</f>
        <v>29035</v>
      </c>
      <c r="L19" s="49" t="str">
        <f>'DHE07-1'!D32</f>
        <v>Carter County</v>
      </c>
      <c r="M19" s="49" t="str">
        <f>'DHE07-1'!A32</f>
        <v>Missouri Counties</v>
      </c>
    </row>
    <row r="20" spans="1:13" x14ac:dyDescent="0.25">
      <c r="A20" s="49" t="s">
        <v>2</v>
      </c>
      <c r="B20" s="49" t="str">
        <f>'DHE07-1'!B33</f>
        <v>29037</v>
      </c>
      <c r="C20" s="49">
        <f>'DHE07-1'!E33</f>
        <v>0</v>
      </c>
      <c r="D20" s="49">
        <f>'DHE07-1'!F33</f>
        <v>0</v>
      </c>
      <c r="E20" s="49">
        <f>'DHE07-1'!G33</f>
        <v>0</v>
      </c>
      <c r="F20" s="49" t="str">
        <f>RIGHT('DHE07-1'!$E$8,4)</f>
        <v>2023</v>
      </c>
      <c r="G20" s="49" t="str">
        <f>'DHE07-1'!$E$6</f>
        <v>Please Select from:            ↓</v>
      </c>
      <c r="H20" s="50" t="e">
        <f>VLOOKUP(G20,Institution!$A$2:$D$56,2,FALSE)</f>
        <v>#N/A</v>
      </c>
      <c r="I20" s="50" t="e">
        <f>VLOOKUP(G20,Institution!$A$2:$D$56,4,FALSE)</f>
        <v>#N/A</v>
      </c>
      <c r="J20" s="49" t="str">
        <f>'DHE07-1'!B33</f>
        <v>29037</v>
      </c>
      <c r="K20" s="49" t="str">
        <f>'DHE07-1'!B33</f>
        <v>29037</v>
      </c>
      <c r="L20" s="49" t="str">
        <f>'DHE07-1'!D33</f>
        <v>Cass County</v>
      </c>
      <c r="M20" s="49" t="str">
        <f>'DHE07-1'!A33</f>
        <v>Missouri Counties</v>
      </c>
    </row>
    <row r="21" spans="1:13" x14ac:dyDescent="0.25">
      <c r="A21" s="49" t="s">
        <v>2</v>
      </c>
      <c r="B21" s="49" t="str">
        <f>'DHE07-1'!B34</f>
        <v>29039</v>
      </c>
      <c r="C21" s="49">
        <f>'DHE07-1'!E34</f>
        <v>0</v>
      </c>
      <c r="D21" s="49">
        <f>'DHE07-1'!F34</f>
        <v>0</v>
      </c>
      <c r="E21" s="49">
        <f>'DHE07-1'!G34</f>
        <v>0</v>
      </c>
      <c r="F21" s="49" t="str">
        <f>RIGHT('DHE07-1'!$E$8,4)</f>
        <v>2023</v>
      </c>
      <c r="G21" s="49" t="str">
        <f>'DHE07-1'!$E$6</f>
        <v>Please Select from:            ↓</v>
      </c>
      <c r="H21" s="50" t="e">
        <f>VLOOKUP(G21,Institution!$A$2:$D$56,2,FALSE)</f>
        <v>#N/A</v>
      </c>
      <c r="I21" s="50" t="e">
        <f>VLOOKUP(G21,Institution!$A$2:$D$56,4,FALSE)</f>
        <v>#N/A</v>
      </c>
      <c r="J21" s="49" t="str">
        <f>'DHE07-1'!B34</f>
        <v>29039</v>
      </c>
      <c r="K21" s="49" t="str">
        <f>'DHE07-1'!B34</f>
        <v>29039</v>
      </c>
      <c r="L21" s="49" t="str">
        <f>'DHE07-1'!D34</f>
        <v>Cedar County</v>
      </c>
      <c r="M21" s="49" t="str">
        <f>'DHE07-1'!A34</f>
        <v>Missouri Counties</v>
      </c>
    </row>
    <row r="22" spans="1:13" x14ac:dyDescent="0.25">
      <c r="A22" s="49" t="s">
        <v>2</v>
      </c>
      <c r="B22" s="49" t="str">
        <f>'DHE07-1'!B35</f>
        <v>29041</v>
      </c>
      <c r="C22" s="49">
        <f>'DHE07-1'!E35</f>
        <v>0</v>
      </c>
      <c r="D22" s="49">
        <f>'DHE07-1'!F35</f>
        <v>0</v>
      </c>
      <c r="E22" s="49">
        <f>'DHE07-1'!G35</f>
        <v>0</v>
      </c>
      <c r="F22" s="49" t="str">
        <f>RIGHT('DHE07-1'!$E$8,4)</f>
        <v>2023</v>
      </c>
      <c r="G22" s="49" t="str">
        <f>'DHE07-1'!$E$6</f>
        <v>Please Select from:            ↓</v>
      </c>
      <c r="H22" s="50" t="e">
        <f>VLOOKUP(G22,Institution!$A$2:$D$56,2,FALSE)</f>
        <v>#N/A</v>
      </c>
      <c r="I22" s="50" t="e">
        <f>VLOOKUP(G22,Institution!$A$2:$D$56,4,FALSE)</f>
        <v>#N/A</v>
      </c>
      <c r="J22" s="49" t="str">
        <f>'DHE07-1'!B35</f>
        <v>29041</v>
      </c>
      <c r="K22" s="49" t="str">
        <f>'DHE07-1'!B35</f>
        <v>29041</v>
      </c>
      <c r="L22" s="49" t="str">
        <f>'DHE07-1'!D35</f>
        <v>Chariton County</v>
      </c>
      <c r="M22" s="49" t="str">
        <f>'DHE07-1'!A35</f>
        <v>Missouri Counties</v>
      </c>
    </row>
    <row r="23" spans="1:13" x14ac:dyDescent="0.25">
      <c r="A23" s="49" t="s">
        <v>2</v>
      </c>
      <c r="B23" s="49" t="str">
        <f>'DHE07-1'!B36</f>
        <v>29043</v>
      </c>
      <c r="C23" s="49">
        <f>'DHE07-1'!E36</f>
        <v>0</v>
      </c>
      <c r="D23" s="49">
        <f>'DHE07-1'!F36</f>
        <v>0</v>
      </c>
      <c r="E23" s="49">
        <f>'DHE07-1'!G36</f>
        <v>0</v>
      </c>
      <c r="F23" s="49" t="str">
        <f>RIGHT('DHE07-1'!$E$8,4)</f>
        <v>2023</v>
      </c>
      <c r="G23" s="49" t="str">
        <f>'DHE07-1'!$E$6</f>
        <v>Please Select from:            ↓</v>
      </c>
      <c r="H23" s="50" t="e">
        <f>VLOOKUP(G23,Institution!$A$2:$D$56,2,FALSE)</f>
        <v>#N/A</v>
      </c>
      <c r="I23" s="50" t="e">
        <f>VLOOKUP(G23,Institution!$A$2:$D$56,4,FALSE)</f>
        <v>#N/A</v>
      </c>
      <c r="J23" s="49" t="str">
        <f>'DHE07-1'!B36</f>
        <v>29043</v>
      </c>
      <c r="K23" s="49" t="str">
        <f>'DHE07-1'!B36</f>
        <v>29043</v>
      </c>
      <c r="L23" s="49" t="str">
        <f>'DHE07-1'!D36</f>
        <v>Christian County</v>
      </c>
      <c r="M23" s="49" t="str">
        <f>'DHE07-1'!A36</f>
        <v>Missouri Counties</v>
      </c>
    </row>
    <row r="24" spans="1:13" x14ac:dyDescent="0.25">
      <c r="A24" s="49" t="s">
        <v>2</v>
      </c>
      <c r="B24" s="49" t="str">
        <f>'DHE07-1'!B37</f>
        <v>29045</v>
      </c>
      <c r="C24" s="49">
        <f>'DHE07-1'!E37</f>
        <v>0</v>
      </c>
      <c r="D24" s="49">
        <f>'DHE07-1'!F37</f>
        <v>0</v>
      </c>
      <c r="E24" s="49">
        <f>'DHE07-1'!G37</f>
        <v>0</v>
      </c>
      <c r="F24" s="49" t="str">
        <f>RIGHT('DHE07-1'!$E$8,4)</f>
        <v>2023</v>
      </c>
      <c r="G24" s="49" t="str">
        <f>'DHE07-1'!$E$6</f>
        <v>Please Select from:            ↓</v>
      </c>
      <c r="H24" s="50" t="e">
        <f>VLOOKUP(G24,Institution!$A$2:$D$56,2,FALSE)</f>
        <v>#N/A</v>
      </c>
      <c r="I24" s="50" t="e">
        <f>VLOOKUP(G24,Institution!$A$2:$D$56,4,FALSE)</f>
        <v>#N/A</v>
      </c>
      <c r="J24" s="49" t="str">
        <f>'DHE07-1'!B37</f>
        <v>29045</v>
      </c>
      <c r="K24" s="49" t="str">
        <f>'DHE07-1'!B37</f>
        <v>29045</v>
      </c>
      <c r="L24" s="49" t="str">
        <f>'DHE07-1'!D37</f>
        <v>Clark County</v>
      </c>
      <c r="M24" s="49" t="str">
        <f>'DHE07-1'!A37</f>
        <v>Missouri Counties</v>
      </c>
    </row>
    <row r="25" spans="1:13" x14ac:dyDescent="0.25">
      <c r="A25" s="49" t="s">
        <v>2</v>
      </c>
      <c r="B25" s="49" t="str">
        <f>'DHE07-1'!B38</f>
        <v>29047</v>
      </c>
      <c r="C25" s="49">
        <f>'DHE07-1'!E38</f>
        <v>0</v>
      </c>
      <c r="D25" s="49">
        <f>'DHE07-1'!F38</f>
        <v>0</v>
      </c>
      <c r="E25" s="49">
        <f>'DHE07-1'!G38</f>
        <v>0</v>
      </c>
      <c r="F25" s="49" t="str">
        <f>RIGHT('DHE07-1'!$E$8,4)</f>
        <v>2023</v>
      </c>
      <c r="G25" s="49" t="str">
        <f>'DHE07-1'!$E$6</f>
        <v>Please Select from:            ↓</v>
      </c>
      <c r="H25" s="50" t="e">
        <f>VLOOKUP(G25,Institution!$A$2:$D$56,2,FALSE)</f>
        <v>#N/A</v>
      </c>
      <c r="I25" s="50" t="e">
        <f>VLOOKUP(G25,Institution!$A$2:$D$56,4,FALSE)</f>
        <v>#N/A</v>
      </c>
      <c r="J25" s="49" t="str">
        <f>'DHE07-1'!B38</f>
        <v>29047</v>
      </c>
      <c r="K25" s="49" t="str">
        <f>'DHE07-1'!B38</f>
        <v>29047</v>
      </c>
      <c r="L25" s="49" t="str">
        <f>'DHE07-1'!D38</f>
        <v>Clay County</v>
      </c>
      <c r="M25" s="49" t="str">
        <f>'DHE07-1'!A38</f>
        <v>Missouri Counties</v>
      </c>
    </row>
    <row r="26" spans="1:13" x14ac:dyDescent="0.25">
      <c r="A26" s="49" t="s">
        <v>2</v>
      </c>
      <c r="B26" s="49" t="str">
        <f>'DHE07-1'!B39</f>
        <v>29049</v>
      </c>
      <c r="C26" s="49">
        <f>'DHE07-1'!E39</f>
        <v>0</v>
      </c>
      <c r="D26" s="49">
        <f>'DHE07-1'!F39</f>
        <v>0</v>
      </c>
      <c r="E26" s="49">
        <f>'DHE07-1'!G39</f>
        <v>0</v>
      </c>
      <c r="F26" s="49" t="str">
        <f>RIGHT('DHE07-1'!$E$8,4)</f>
        <v>2023</v>
      </c>
      <c r="G26" s="49" t="str">
        <f>'DHE07-1'!$E$6</f>
        <v>Please Select from:            ↓</v>
      </c>
      <c r="H26" s="50" t="e">
        <f>VLOOKUP(G26,Institution!$A$2:$D$56,2,FALSE)</f>
        <v>#N/A</v>
      </c>
      <c r="I26" s="50" t="e">
        <f>VLOOKUP(G26,Institution!$A$2:$D$56,4,FALSE)</f>
        <v>#N/A</v>
      </c>
      <c r="J26" s="49" t="str">
        <f>'DHE07-1'!B39</f>
        <v>29049</v>
      </c>
      <c r="K26" s="49" t="str">
        <f>'DHE07-1'!B39</f>
        <v>29049</v>
      </c>
      <c r="L26" s="49" t="str">
        <f>'DHE07-1'!D39</f>
        <v>Clinton County</v>
      </c>
      <c r="M26" s="49" t="str">
        <f>'DHE07-1'!A39</f>
        <v>Missouri Counties</v>
      </c>
    </row>
    <row r="27" spans="1:13" x14ac:dyDescent="0.25">
      <c r="A27" s="49" t="s">
        <v>2</v>
      </c>
      <c r="B27" s="49" t="str">
        <f>'DHE07-1'!B40</f>
        <v>29051</v>
      </c>
      <c r="C27" s="49">
        <f>'DHE07-1'!E40</f>
        <v>0</v>
      </c>
      <c r="D27" s="49">
        <f>'DHE07-1'!F40</f>
        <v>0</v>
      </c>
      <c r="E27" s="49">
        <f>'DHE07-1'!G40</f>
        <v>0</v>
      </c>
      <c r="F27" s="49" t="str">
        <f>RIGHT('DHE07-1'!$E$8,4)</f>
        <v>2023</v>
      </c>
      <c r="G27" s="49" t="str">
        <f>'DHE07-1'!$E$6</f>
        <v>Please Select from:            ↓</v>
      </c>
      <c r="H27" s="50" t="e">
        <f>VLOOKUP(G27,Institution!$A$2:$D$56,2,FALSE)</f>
        <v>#N/A</v>
      </c>
      <c r="I27" s="50" t="e">
        <f>VLOOKUP(G27,Institution!$A$2:$D$56,4,FALSE)</f>
        <v>#N/A</v>
      </c>
      <c r="J27" s="49" t="str">
        <f>'DHE07-1'!B40</f>
        <v>29051</v>
      </c>
      <c r="K27" s="49" t="str">
        <f>'DHE07-1'!B40</f>
        <v>29051</v>
      </c>
      <c r="L27" s="49" t="str">
        <f>'DHE07-1'!D40</f>
        <v>Cole County</v>
      </c>
      <c r="M27" s="49" t="str">
        <f>'DHE07-1'!A40</f>
        <v>Missouri Counties</v>
      </c>
    </row>
    <row r="28" spans="1:13" x14ac:dyDescent="0.25">
      <c r="A28" s="49" t="s">
        <v>2</v>
      </c>
      <c r="B28" s="49" t="str">
        <f>'DHE07-1'!B41</f>
        <v>29053</v>
      </c>
      <c r="C28" s="49">
        <f>'DHE07-1'!E41</f>
        <v>0</v>
      </c>
      <c r="D28" s="49">
        <f>'DHE07-1'!F41</f>
        <v>0</v>
      </c>
      <c r="E28" s="49">
        <f>'DHE07-1'!G41</f>
        <v>0</v>
      </c>
      <c r="F28" s="49" t="str">
        <f>RIGHT('DHE07-1'!$E$8,4)</f>
        <v>2023</v>
      </c>
      <c r="G28" s="49" t="str">
        <f>'DHE07-1'!$E$6</f>
        <v>Please Select from:            ↓</v>
      </c>
      <c r="H28" s="50" t="e">
        <f>VLOOKUP(G28,Institution!$A$2:$D$56,2,FALSE)</f>
        <v>#N/A</v>
      </c>
      <c r="I28" s="50" t="e">
        <f>VLOOKUP(G28,Institution!$A$2:$D$56,4,FALSE)</f>
        <v>#N/A</v>
      </c>
      <c r="J28" s="49" t="str">
        <f>'DHE07-1'!B41</f>
        <v>29053</v>
      </c>
      <c r="K28" s="49" t="str">
        <f>'DHE07-1'!B41</f>
        <v>29053</v>
      </c>
      <c r="L28" s="49" t="str">
        <f>'DHE07-1'!D41</f>
        <v>Cooper County</v>
      </c>
      <c r="M28" s="49" t="str">
        <f>'DHE07-1'!A41</f>
        <v>Missouri Counties</v>
      </c>
    </row>
    <row r="29" spans="1:13" x14ac:dyDescent="0.25">
      <c r="A29" s="49" t="s">
        <v>2</v>
      </c>
      <c r="B29" s="49" t="str">
        <f>'DHE07-1'!B42</f>
        <v>29055</v>
      </c>
      <c r="C29" s="49">
        <f>'DHE07-1'!E42</f>
        <v>0</v>
      </c>
      <c r="D29" s="49">
        <f>'DHE07-1'!F42</f>
        <v>0</v>
      </c>
      <c r="E29" s="49">
        <f>'DHE07-1'!G42</f>
        <v>0</v>
      </c>
      <c r="F29" s="49" t="str">
        <f>RIGHT('DHE07-1'!$E$8,4)</f>
        <v>2023</v>
      </c>
      <c r="G29" s="49" t="str">
        <f>'DHE07-1'!$E$6</f>
        <v>Please Select from:            ↓</v>
      </c>
      <c r="H29" s="50" t="e">
        <f>VLOOKUP(G29,Institution!$A$2:$D$56,2,FALSE)</f>
        <v>#N/A</v>
      </c>
      <c r="I29" s="50" t="e">
        <f>VLOOKUP(G29,Institution!$A$2:$D$56,4,FALSE)</f>
        <v>#N/A</v>
      </c>
      <c r="J29" s="49" t="str">
        <f>'DHE07-1'!B42</f>
        <v>29055</v>
      </c>
      <c r="K29" s="49" t="str">
        <f>'DHE07-1'!B42</f>
        <v>29055</v>
      </c>
      <c r="L29" s="49" t="str">
        <f>'DHE07-1'!D42</f>
        <v>Crawford County</v>
      </c>
      <c r="M29" s="49" t="str">
        <f>'DHE07-1'!A42</f>
        <v>Missouri Counties</v>
      </c>
    </row>
    <row r="30" spans="1:13" x14ac:dyDescent="0.25">
      <c r="A30" s="49" t="s">
        <v>2</v>
      </c>
      <c r="B30" s="49" t="str">
        <f>'DHE07-1'!B43</f>
        <v>29057</v>
      </c>
      <c r="C30" s="49">
        <f>'DHE07-1'!E43</f>
        <v>0</v>
      </c>
      <c r="D30" s="49">
        <f>'DHE07-1'!F43</f>
        <v>0</v>
      </c>
      <c r="E30" s="49">
        <f>'DHE07-1'!G43</f>
        <v>0</v>
      </c>
      <c r="F30" s="49" t="str">
        <f>RIGHT('DHE07-1'!$E$8,4)</f>
        <v>2023</v>
      </c>
      <c r="G30" s="49" t="str">
        <f>'DHE07-1'!$E$6</f>
        <v>Please Select from:            ↓</v>
      </c>
      <c r="H30" s="50" t="e">
        <f>VLOOKUP(G30,Institution!$A$2:$D$56,2,FALSE)</f>
        <v>#N/A</v>
      </c>
      <c r="I30" s="50" t="e">
        <f>VLOOKUP(G30,Institution!$A$2:$D$56,4,FALSE)</f>
        <v>#N/A</v>
      </c>
      <c r="J30" s="49" t="str">
        <f>'DHE07-1'!B43</f>
        <v>29057</v>
      </c>
      <c r="K30" s="49" t="str">
        <f>'DHE07-1'!B43</f>
        <v>29057</v>
      </c>
      <c r="L30" s="49" t="str">
        <f>'DHE07-1'!D43</f>
        <v>Dade County</v>
      </c>
      <c r="M30" s="49" t="str">
        <f>'DHE07-1'!A43</f>
        <v>Missouri Counties</v>
      </c>
    </row>
    <row r="31" spans="1:13" x14ac:dyDescent="0.25">
      <c r="A31" s="49" t="s">
        <v>2</v>
      </c>
      <c r="B31" s="49" t="str">
        <f>'DHE07-1'!B44</f>
        <v>29059</v>
      </c>
      <c r="C31" s="49">
        <f>'DHE07-1'!E44</f>
        <v>0</v>
      </c>
      <c r="D31" s="49">
        <f>'DHE07-1'!F44</f>
        <v>0</v>
      </c>
      <c r="E31" s="49">
        <f>'DHE07-1'!G44</f>
        <v>0</v>
      </c>
      <c r="F31" s="49" t="str">
        <f>RIGHT('DHE07-1'!$E$8,4)</f>
        <v>2023</v>
      </c>
      <c r="G31" s="49" t="str">
        <f>'DHE07-1'!$E$6</f>
        <v>Please Select from:            ↓</v>
      </c>
      <c r="H31" s="50" t="e">
        <f>VLOOKUP(G31,Institution!$A$2:$D$56,2,FALSE)</f>
        <v>#N/A</v>
      </c>
      <c r="I31" s="50" t="e">
        <f>VLOOKUP(G31,Institution!$A$2:$D$56,4,FALSE)</f>
        <v>#N/A</v>
      </c>
      <c r="J31" s="49" t="str">
        <f>'DHE07-1'!B44</f>
        <v>29059</v>
      </c>
      <c r="K31" s="49" t="str">
        <f>'DHE07-1'!B44</f>
        <v>29059</v>
      </c>
      <c r="L31" s="49" t="str">
        <f>'DHE07-1'!D44</f>
        <v>Dallas County</v>
      </c>
      <c r="M31" s="49" t="str">
        <f>'DHE07-1'!A44</f>
        <v>Missouri Counties</v>
      </c>
    </row>
    <row r="32" spans="1:13" x14ac:dyDescent="0.25">
      <c r="A32" s="49" t="s">
        <v>2</v>
      </c>
      <c r="B32" s="49" t="str">
        <f>'DHE07-1'!B45</f>
        <v>29061</v>
      </c>
      <c r="C32" s="49">
        <f>'DHE07-1'!E45</f>
        <v>0</v>
      </c>
      <c r="D32" s="49">
        <f>'DHE07-1'!F45</f>
        <v>0</v>
      </c>
      <c r="E32" s="49">
        <f>'DHE07-1'!G45</f>
        <v>0</v>
      </c>
      <c r="F32" s="49" t="str">
        <f>RIGHT('DHE07-1'!$E$8,4)</f>
        <v>2023</v>
      </c>
      <c r="G32" s="49" t="str">
        <f>'DHE07-1'!$E$6</f>
        <v>Please Select from:            ↓</v>
      </c>
      <c r="H32" s="50" t="e">
        <f>VLOOKUP(G32,Institution!$A$2:$D$56,2,FALSE)</f>
        <v>#N/A</v>
      </c>
      <c r="I32" s="50" t="e">
        <f>VLOOKUP(G32,Institution!$A$2:$D$56,4,FALSE)</f>
        <v>#N/A</v>
      </c>
      <c r="J32" s="49" t="str">
        <f>'DHE07-1'!B45</f>
        <v>29061</v>
      </c>
      <c r="K32" s="49" t="str">
        <f>'DHE07-1'!B45</f>
        <v>29061</v>
      </c>
      <c r="L32" s="49" t="str">
        <f>'DHE07-1'!D45</f>
        <v>Daviess County</v>
      </c>
      <c r="M32" s="49" t="str">
        <f>'DHE07-1'!A45</f>
        <v>Missouri Counties</v>
      </c>
    </row>
    <row r="33" spans="1:13" x14ac:dyDescent="0.25">
      <c r="A33" s="49" t="s">
        <v>2</v>
      </c>
      <c r="B33" s="49" t="str">
        <f>'DHE07-1'!B46</f>
        <v>29063</v>
      </c>
      <c r="C33" s="49">
        <f>'DHE07-1'!E46</f>
        <v>0</v>
      </c>
      <c r="D33" s="49">
        <f>'DHE07-1'!F46</f>
        <v>0</v>
      </c>
      <c r="E33" s="49">
        <f>'DHE07-1'!G46</f>
        <v>0</v>
      </c>
      <c r="F33" s="49" t="str">
        <f>RIGHT('DHE07-1'!$E$8,4)</f>
        <v>2023</v>
      </c>
      <c r="G33" s="49" t="str">
        <f>'DHE07-1'!$E$6</f>
        <v>Please Select from:            ↓</v>
      </c>
      <c r="H33" s="50" t="e">
        <f>VLOOKUP(G33,Institution!$A$2:$D$56,2,FALSE)</f>
        <v>#N/A</v>
      </c>
      <c r="I33" s="50" t="e">
        <f>VLOOKUP(G33,Institution!$A$2:$D$56,4,FALSE)</f>
        <v>#N/A</v>
      </c>
      <c r="J33" s="49" t="str">
        <f>'DHE07-1'!B46</f>
        <v>29063</v>
      </c>
      <c r="K33" s="49" t="str">
        <f>'DHE07-1'!B46</f>
        <v>29063</v>
      </c>
      <c r="L33" s="49" t="str">
        <f>'DHE07-1'!D46</f>
        <v>Dekalb County</v>
      </c>
      <c r="M33" s="49" t="str">
        <f>'DHE07-1'!A46</f>
        <v>Missouri Counties</v>
      </c>
    </row>
    <row r="34" spans="1:13" x14ac:dyDescent="0.25">
      <c r="A34" s="49" t="s">
        <v>2</v>
      </c>
      <c r="B34" s="49" t="str">
        <f>'DHE07-1'!B47</f>
        <v>29065</v>
      </c>
      <c r="C34" s="49">
        <f>'DHE07-1'!E47</f>
        <v>0</v>
      </c>
      <c r="D34" s="49">
        <f>'DHE07-1'!F47</f>
        <v>0</v>
      </c>
      <c r="E34" s="49">
        <f>'DHE07-1'!G47</f>
        <v>0</v>
      </c>
      <c r="F34" s="49" t="str">
        <f>RIGHT('DHE07-1'!$E$8,4)</f>
        <v>2023</v>
      </c>
      <c r="G34" s="49" t="str">
        <f>'DHE07-1'!$E$6</f>
        <v>Please Select from:            ↓</v>
      </c>
      <c r="H34" s="50" t="e">
        <f>VLOOKUP(G34,Institution!$A$2:$D$56,2,FALSE)</f>
        <v>#N/A</v>
      </c>
      <c r="I34" s="50" t="e">
        <f>VLOOKUP(G34,Institution!$A$2:$D$56,4,FALSE)</f>
        <v>#N/A</v>
      </c>
      <c r="J34" s="49" t="str">
        <f>'DHE07-1'!B47</f>
        <v>29065</v>
      </c>
      <c r="K34" s="49" t="str">
        <f>'DHE07-1'!B47</f>
        <v>29065</v>
      </c>
      <c r="L34" s="49" t="str">
        <f>'DHE07-1'!D47</f>
        <v>Dent County</v>
      </c>
      <c r="M34" s="49" t="str">
        <f>'DHE07-1'!A47</f>
        <v>Missouri Counties</v>
      </c>
    </row>
    <row r="35" spans="1:13" x14ac:dyDescent="0.25">
      <c r="A35" s="49" t="s">
        <v>2</v>
      </c>
      <c r="B35" s="49" t="str">
        <f>'DHE07-1'!B48</f>
        <v>29067</v>
      </c>
      <c r="C35" s="49">
        <f>'DHE07-1'!E48</f>
        <v>0</v>
      </c>
      <c r="D35" s="49">
        <f>'DHE07-1'!F48</f>
        <v>0</v>
      </c>
      <c r="E35" s="49">
        <f>'DHE07-1'!G48</f>
        <v>0</v>
      </c>
      <c r="F35" s="49" t="str">
        <f>RIGHT('DHE07-1'!$E$8,4)</f>
        <v>2023</v>
      </c>
      <c r="G35" s="49" t="str">
        <f>'DHE07-1'!$E$6</f>
        <v>Please Select from:            ↓</v>
      </c>
      <c r="H35" s="50" t="e">
        <f>VLOOKUP(G35,Institution!$A$2:$D$56,2,FALSE)</f>
        <v>#N/A</v>
      </c>
      <c r="I35" s="50" t="e">
        <f>VLOOKUP(G35,Institution!$A$2:$D$56,4,FALSE)</f>
        <v>#N/A</v>
      </c>
      <c r="J35" s="49" t="str">
        <f>'DHE07-1'!B48</f>
        <v>29067</v>
      </c>
      <c r="K35" s="49" t="str">
        <f>'DHE07-1'!B48</f>
        <v>29067</v>
      </c>
      <c r="L35" s="49" t="str">
        <f>'DHE07-1'!D48</f>
        <v>Douglas County</v>
      </c>
      <c r="M35" s="49" t="str">
        <f>'DHE07-1'!A48</f>
        <v>Missouri Counties</v>
      </c>
    </row>
    <row r="36" spans="1:13" x14ac:dyDescent="0.25">
      <c r="A36" s="49" t="s">
        <v>2</v>
      </c>
      <c r="B36" s="49" t="str">
        <f>'DHE07-1'!B49</f>
        <v>29069</v>
      </c>
      <c r="C36" s="49">
        <f>'DHE07-1'!E49</f>
        <v>0</v>
      </c>
      <c r="D36" s="49">
        <f>'DHE07-1'!F49</f>
        <v>0</v>
      </c>
      <c r="E36" s="49">
        <f>'DHE07-1'!G49</f>
        <v>0</v>
      </c>
      <c r="F36" s="49" t="str">
        <f>RIGHT('DHE07-1'!$E$8,4)</f>
        <v>2023</v>
      </c>
      <c r="G36" s="49" t="str">
        <f>'DHE07-1'!$E$6</f>
        <v>Please Select from:            ↓</v>
      </c>
      <c r="H36" s="50" t="e">
        <f>VLOOKUP(G36,Institution!$A$2:$D$56,2,FALSE)</f>
        <v>#N/A</v>
      </c>
      <c r="I36" s="50" t="e">
        <f>VLOOKUP(G36,Institution!$A$2:$D$56,4,FALSE)</f>
        <v>#N/A</v>
      </c>
      <c r="J36" s="49" t="str">
        <f>'DHE07-1'!B49</f>
        <v>29069</v>
      </c>
      <c r="K36" s="49" t="str">
        <f>'DHE07-1'!B49</f>
        <v>29069</v>
      </c>
      <c r="L36" s="49" t="str">
        <f>'DHE07-1'!D49</f>
        <v>Dunklin County</v>
      </c>
      <c r="M36" s="49" t="str">
        <f>'DHE07-1'!A49</f>
        <v>Missouri Counties</v>
      </c>
    </row>
    <row r="37" spans="1:13" x14ac:dyDescent="0.25">
      <c r="A37" s="49" t="s">
        <v>2</v>
      </c>
      <c r="B37" s="49" t="str">
        <f>'DHE07-1'!B50</f>
        <v>29071</v>
      </c>
      <c r="C37" s="49">
        <f>'DHE07-1'!E50</f>
        <v>0</v>
      </c>
      <c r="D37" s="49">
        <f>'DHE07-1'!F50</f>
        <v>0</v>
      </c>
      <c r="E37" s="49">
        <f>'DHE07-1'!G50</f>
        <v>0</v>
      </c>
      <c r="F37" s="49" t="str">
        <f>RIGHT('DHE07-1'!$E$8,4)</f>
        <v>2023</v>
      </c>
      <c r="G37" s="49" t="str">
        <f>'DHE07-1'!$E$6</f>
        <v>Please Select from:            ↓</v>
      </c>
      <c r="H37" s="50" t="e">
        <f>VLOOKUP(G37,Institution!$A$2:$D$56,2,FALSE)</f>
        <v>#N/A</v>
      </c>
      <c r="I37" s="50" t="e">
        <f>VLOOKUP(G37,Institution!$A$2:$D$56,4,FALSE)</f>
        <v>#N/A</v>
      </c>
      <c r="J37" s="49" t="str">
        <f>'DHE07-1'!B50</f>
        <v>29071</v>
      </c>
      <c r="K37" s="49" t="str">
        <f>'DHE07-1'!B50</f>
        <v>29071</v>
      </c>
      <c r="L37" s="49" t="str">
        <f>'DHE07-1'!D50</f>
        <v>Franklin County</v>
      </c>
      <c r="M37" s="49" t="str">
        <f>'DHE07-1'!A50</f>
        <v>Missouri Counties</v>
      </c>
    </row>
    <row r="38" spans="1:13" x14ac:dyDescent="0.25">
      <c r="A38" s="49" t="s">
        <v>2</v>
      </c>
      <c r="B38" s="49" t="str">
        <f>'DHE07-1'!B51</f>
        <v>29073</v>
      </c>
      <c r="C38" s="49">
        <f>'DHE07-1'!E51</f>
        <v>0</v>
      </c>
      <c r="D38" s="49">
        <f>'DHE07-1'!F51</f>
        <v>0</v>
      </c>
      <c r="E38" s="49">
        <f>'DHE07-1'!G51</f>
        <v>0</v>
      </c>
      <c r="F38" s="49" t="str">
        <f>RIGHT('DHE07-1'!$E$8,4)</f>
        <v>2023</v>
      </c>
      <c r="G38" s="49" t="str">
        <f>'DHE07-1'!$E$6</f>
        <v>Please Select from:            ↓</v>
      </c>
      <c r="H38" s="50" t="e">
        <f>VLOOKUP(G38,Institution!$A$2:$D$56,2,FALSE)</f>
        <v>#N/A</v>
      </c>
      <c r="I38" s="50" t="e">
        <f>VLOOKUP(G38,Institution!$A$2:$D$56,4,FALSE)</f>
        <v>#N/A</v>
      </c>
      <c r="J38" s="49" t="str">
        <f>'DHE07-1'!B51</f>
        <v>29073</v>
      </c>
      <c r="K38" s="49" t="str">
        <f>'DHE07-1'!B51</f>
        <v>29073</v>
      </c>
      <c r="L38" s="49" t="str">
        <f>'DHE07-1'!D51</f>
        <v>Gasconade County</v>
      </c>
      <c r="M38" s="49" t="str">
        <f>'DHE07-1'!A51</f>
        <v>Missouri Counties</v>
      </c>
    </row>
    <row r="39" spans="1:13" x14ac:dyDescent="0.25">
      <c r="A39" s="49" t="s">
        <v>2</v>
      </c>
      <c r="B39" s="49" t="str">
        <f>'DHE07-1'!B52</f>
        <v>29075</v>
      </c>
      <c r="C39" s="49">
        <f>'DHE07-1'!E52</f>
        <v>0</v>
      </c>
      <c r="D39" s="49">
        <f>'DHE07-1'!F52</f>
        <v>0</v>
      </c>
      <c r="E39" s="49">
        <f>'DHE07-1'!G52</f>
        <v>0</v>
      </c>
      <c r="F39" s="49" t="str">
        <f>RIGHT('DHE07-1'!$E$8,4)</f>
        <v>2023</v>
      </c>
      <c r="G39" s="49" t="str">
        <f>'DHE07-1'!$E$6</f>
        <v>Please Select from:            ↓</v>
      </c>
      <c r="H39" s="50" t="e">
        <f>VLOOKUP(G39,Institution!$A$2:$D$56,2,FALSE)</f>
        <v>#N/A</v>
      </c>
      <c r="I39" s="50" t="e">
        <f>VLOOKUP(G39,Institution!$A$2:$D$56,4,FALSE)</f>
        <v>#N/A</v>
      </c>
      <c r="J39" s="49" t="str">
        <f>'DHE07-1'!B52</f>
        <v>29075</v>
      </c>
      <c r="K39" s="49" t="str">
        <f>'DHE07-1'!B52</f>
        <v>29075</v>
      </c>
      <c r="L39" s="49" t="str">
        <f>'DHE07-1'!D52</f>
        <v>Gentry County</v>
      </c>
      <c r="M39" s="49" t="str">
        <f>'DHE07-1'!A52</f>
        <v>Missouri Counties</v>
      </c>
    </row>
    <row r="40" spans="1:13" x14ac:dyDescent="0.25">
      <c r="A40" s="49" t="s">
        <v>2</v>
      </c>
      <c r="B40" s="49" t="str">
        <f>'DHE07-1'!B53</f>
        <v>29077</v>
      </c>
      <c r="C40" s="49">
        <f>'DHE07-1'!E53</f>
        <v>0</v>
      </c>
      <c r="D40" s="49">
        <f>'DHE07-1'!F53</f>
        <v>0</v>
      </c>
      <c r="E40" s="49">
        <f>'DHE07-1'!G53</f>
        <v>0</v>
      </c>
      <c r="F40" s="49" t="str">
        <f>RIGHT('DHE07-1'!$E$8,4)</f>
        <v>2023</v>
      </c>
      <c r="G40" s="49" t="str">
        <f>'DHE07-1'!$E$6</f>
        <v>Please Select from:            ↓</v>
      </c>
      <c r="H40" s="50" t="e">
        <f>VLOOKUP(G40,Institution!$A$2:$D$56,2,FALSE)</f>
        <v>#N/A</v>
      </c>
      <c r="I40" s="50" t="e">
        <f>VLOOKUP(G40,Institution!$A$2:$D$56,4,FALSE)</f>
        <v>#N/A</v>
      </c>
      <c r="J40" s="49" t="str">
        <f>'DHE07-1'!B53</f>
        <v>29077</v>
      </c>
      <c r="K40" s="49" t="str">
        <f>'DHE07-1'!B53</f>
        <v>29077</v>
      </c>
      <c r="L40" s="49" t="str">
        <f>'DHE07-1'!D53</f>
        <v>Greene County</v>
      </c>
      <c r="M40" s="49" t="str">
        <f>'DHE07-1'!A53</f>
        <v>Missouri Counties</v>
      </c>
    </row>
    <row r="41" spans="1:13" x14ac:dyDescent="0.25">
      <c r="A41" s="49" t="s">
        <v>2</v>
      </c>
      <c r="B41" s="49" t="str">
        <f>'DHE07-1'!B54</f>
        <v>29079</v>
      </c>
      <c r="C41" s="49">
        <f>'DHE07-1'!E54</f>
        <v>0</v>
      </c>
      <c r="D41" s="49">
        <f>'DHE07-1'!F54</f>
        <v>0</v>
      </c>
      <c r="E41" s="49">
        <f>'DHE07-1'!G54</f>
        <v>0</v>
      </c>
      <c r="F41" s="49" t="str">
        <f>RIGHT('DHE07-1'!$E$8,4)</f>
        <v>2023</v>
      </c>
      <c r="G41" s="49" t="str">
        <f>'DHE07-1'!$E$6</f>
        <v>Please Select from:            ↓</v>
      </c>
      <c r="H41" s="50" t="e">
        <f>VLOOKUP(G41,Institution!$A$2:$D$56,2,FALSE)</f>
        <v>#N/A</v>
      </c>
      <c r="I41" s="50" t="e">
        <f>VLOOKUP(G41,Institution!$A$2:$D$56,4,FALSE)</f>
        <v>#N/A</v>
      </c>
      <c r="J41" s="49" t="str">
        <f>'DHE07-1'!B54</f>
        <v>29079</v>
      </c>
      <c r="K41" s="49" t="str">
        <f>'DHE07-1'!B54</f>
        <v>29079</v>
      </c>
      <c r="L41" s="49" t="str">
        <f>'DHE07-1'!D54</f>
        <v>Grundy County</v>
      </c>
      <c r="M41" s="49" t="str">
        <f>'DHE07-1'!A54</f>
        <v>Missouri Counties</v>
      </c>
    </row>
    <row r="42" spans="1:13" x14ac:dyDescent="0.25">
      <c r="A42" s="49" t="s">
        <v>2</v>
      </c>
      <c r="B42" s="49" t="str">
        <f>'DHE07-1'!B55</f>
        <v>29081</v>
      </c>
      <c r="C42" s="49">
        <f>'DHE07-1'!E55</f>
        <v>0</v>
      </c>
      <c r="D42" s="49">
        <f>'DHE07-1'!F55</f>
        <v>0</v>
      </c>
      <c r="E42" s="49">
        <f>'DHE07-1'!G55</f>
        <v>0</v>
      </c>
      <c r="F42" s="49" t="str">
        <f>RIGHT('DHE07-1'!$E$8,4)</f>
        <v>2023</v>
      </c>
      <c r="G42" s="49" t="str">
        <f>'DHE07-1'!$E$6</f>
        <v>Please Select from:            ↓</v>
      </c>
      <c r="H42" s="50" t="e">
        <f>VLOOKUP(G42,Institution!$A$2:$D$56,2,FALSE)</f>
        <v>#N/A</v>
      </c>
      <c r="I42" s="50" t="e">
        <f>VLOOKUP(G42,Institution!$A$2:$D$56,4,FALSE)</f>
        <v>#N/A</v>
      </c>
      <c r="J42" s="49" t="str">
        <f>'DHE07-1'!B55</f>
        <v>29081</v>
      </c>
      <c r="K42" s="49" t="str">
        <f>'DHE07-1'!B55</f>
        <v>29081</v>
      </c>
      <c r="L42" s="49" t="str">
        <f>'DHE07-1'!D55</f>
        <v>Harrison County</v>
      </c>
      <c r="M42" s="49" t="str">
        <f>'DHE07-1'!A55</f>
        <v>Missouri Counties</v>
      </c>
    </row>
    <row r="43" spans="1:13" x14ac:dyDescent="0.25">
      <c r="A43" s="49" t="s">
        <v>2</v>
      </c>
      <c r="B43" s="49" t="str">
        <f>'DHE07-1'!B56</f>
        <v>29083</v>
      </c>
      <c r="C43" s="49">
        <f>'DHE07-1'!E56</f>
        <v>0</v>
      </c>
      <c r="D43" s="49">
        <f>'DHE07-1'!F56</f>
        <v>0</v>
      </c>
      <c r="E43" s="49">
        <f>'DHE07-1'!G56</f>
        <v>0</v>
      </c>
      <c r="F43" s="49" t="str">
        <f>RIGHT('DHE07-1'!$E$8,4)</f>
        <v>2023</v>
      </c>
      <c r="G43" s="49" t="str">
        <f>'DHE07-1'!$E$6</f>
        <v>Please Select from:            ↓</v>
      </c>
      <c r="H43" s="50" t="e">
        <f>VLOOKUP(G43,Institution!$A$2:$D$56,2,FALSE)</f>
        <v>#N/A</v>
      </c>
      <c r="I43" s="50" t="e">
        <f>VLOOKUP(G43,Institution!$A$2:$D$56,4,FALSE)</f>
        <v>#N/A</v>
      </c>
      <c r="J43" s="49" t="str">
        <f>'DHE07-1'!B56</f>
        <v>29083</v>
      </c>
      <c r="K43" s="49" t="str">
        <f>'DHE07-1'!B56</f>
        <v>29083</v>
      </c>
      <c r="L43" s="49" t="str">
        <f>'DHE07-1'!D56</f>
        <v>Henry County</v>
      </c>
      <c r="M43" s="49" t="str">
        <f>'DHE07-1'!A56</f>
        <v>Missouri Counties</v>
      </c>
    </row>
    <row r="44" spans="1:13" x14ac:dyDescent="0.25">
      <c r="A44" s="49" t="s">
        <v>2</v>
      </c>
      <c r="B44" s="49" t="str">
        <f>'DHE07-1'!B57</f>
        <v>29085</v>
      </c>
      <c r="C44" s="49">
        <f>'DHE07-1'!E57</f>
        <v>0</v>
      </c>
      <c r="D44" s="49">
        <f>'DHE07-1'!F57</f>
        <v>0</v>
      </c>
      <c r="E44" s="49">
        <f>'DHE07-1'!G57</f>
        <v>0</v>
      </c>
      <c r="F44" s="49" t="str">
        <f>RIGHT('DHE07-1'!$E$8,4)</f>
        <v>2023</v>
      </c>
      <c r="G44" s="49" t="str">
        <f>'DHE07-1'!$E$6</f>
        <v>Please Select from:            ↓</v>
      </c>
      <c r="H44" s="50" t="e">
        <f>VLOOKUP(G44,Institution!$A$2:$D$56,2,FALSE)</f>
        <v>#N/A</v>
      </c>
      <c r="I44" s="50" t="e">
        <f>VLOOKUP(G44,Institution!$A$2:$D$56,4,FALSE)</f>
        <v>#N/A</v>
      </c>
      <c r="J44" s="49" t="str">
        <f>'DHE07-1'!B57</f>
        <v>29085</v>
      </c>
      <c r="K44" s="49" t="str">
        <f>'DHE07-1'!B57</f>
        <v>29085</v>
      </c>
      <c r="L44" s="49" t="str">
        <f>'DHE07-1'!D57</f>
        <v>Hickory County</v>
      </c>
      <c r="M44" s="49" t="str">
        <f>'DHE07-1'!A57</f>
        <v>Missouri Counties</v>
      </c>
    </row>
    <row r="45" spans="1:13" x14ac:dyDescent="0.25">
      <c r="A45" s="49" t="s">
        <v>2</v>
      </c>
      <c r="B45" s="49" t="str">
        <f>'DHE07-1'!B58</f>
        <v>29087</v>
      </c>
      <c r="C45" s="49">
        <f>'DHE07-1'!E58</f>
        <v>0</v>
      </c>
      <c r="D45" s="49">
        <f>'DHE07-1'!F58</f>
        <v>0</v>
      </c>
      <c r="E45" s="49">
        <f>'DHE07-1'!G58</f>
        <v>0</v>
      </c>
      <c r="F45" s="49" t="str">
        <f>RIGHT('DHE07-1'!$E$8,4)</f>
        <v>2023</v>
      </c>
      <c r="G45" s="49" t="str">
        <f>'DHE07-1'!$E$6</f>
        <v>Please Select from:            ↓</v>
      </c>
      <c r="H45" s="50" t="e">
        <f>VLOOKUP(G45,Institution!$A$2:$D$56,2,FALSE)</f>
        <v>#N/A</v>
      </c>
      <c r="I45" s="50" t="e">
        <f>VLOOKUP(G45,Institution!$A$2:$D$56,4,FALSE)</f>
        <v>#N/A</v>
      </c>
      <c r="J45" s="49" t="str">
        <f>'DHE07-1'!B58</f>
        <v>29087</v>
      </c>
      <c r="K45" s="49" t="str">
        <f>'DHE07-1'!B58</f>
        <v>29087</v>
      </c>
      <c r="L45" s="49" t="str">
        <f>'DHE07-1'!D58</f>
        <v>Holt County</v>
      </c>
      <c r="M45" s="49" t="str">
        <f>'DHE07-1'!A58</f>
        <v>Missouri Counties</v>
      </c>
    </row>
    <row r="46" spans="1:13" x14ac:dyDescent="0.25">
      <c r="A46" s="49" t="s">
        <v>2</v>
      </c>
      <c r="B46" s="49" t="str">
        <f>'DHE07-1'!B59</f>
        <v>29089</v>
      </c>
      <c r="C46" s="49">
        <f>'DHE07-1'!E59</f>
        <v>0</v>
      </c>
      <c r="D46" s="49">
        <f>'DHE07-1'!F59</f>
        <v>0</v>
      </c>
      <c r="E46" s="49">
        <f>'DHE07-1'!G59</f>
        <v>0</v>
      </c>
      <c r="F46" s="49" t="str">
        <f>RIGHT('DHE07-1'!$E$8,4)</f>
        <v>2023</v>
      </c>
      <c r="G46" s="49" t="str">
        <f>'DHE07-1'!$E$6</f>
        <v>Please Select from:            ↓</v>
      </c>
      <c r="H46" s="50" t="e">
        <f>VLOOKUP(G46,Institution!$A$2:$D$56,2,FALSE)</f>
        <v>#N/A</v>
      </c>
      <c r="I46" s="50" t="e">
        <f>VLOOKUP(G46,Institution!$A$2:$D$56,4,FALSE)</f>
        <v>#N/A</v>
      </c>
      <c r="J46" s="49" t="str">
        <f>'DHE07-1'!B59</f>
        <v>29089</v>
      </c>
      <c r="K46" s="49" t="str">
        <f>'DHE07-1'!B59</f>
        <v>29089</v>
      </c>
      <c r="L46" s="49" t="str">
        <f>'DHE07-1'!D59</f>
        <v>Howard County</v>
      </c>
      <c r="M46" s="49" t="str">
        <f>'DHE07-1'!A59</f>
        <v>Missouri Counties</v>
      </c>
    </row>
    <row r="47" spans="1:13" x14ac:dyDescent="0.25">
      <c r="A47" s="49" t="s">
        <v>2</v>
      </c>
      <c r="B47" s="49" t="str">
        <f>'DHE07-1'!B60</f>
        <v>29091</v>
      </c>
      <c r="C47" s="49">
        <f>'DHE07-1'!E60</f>
        <v>0</v>
      </c>
      <c r="D47" s="49">
        <f>'DHE07-1'!F60</f>
        <v>0</v>
      </c>
      <c r="E47" s="49">
        <f>'DHE07-1'!G60</f>
        <v>0</v>
      </c>
      <c r="F47" s="49" t="str">
        <f>RIGHT('DHE07-1'!$E$8,4)</f>
        <v>2023</v>
      </c>
      <c r="G47" s="49" t="str">
        <f>'DHE07-1'!$E$6</f>
        <v>Please Select from:            ↓</v>
      </c>
      <c r="H47" s="50" t="e">
        <f>VLOOKUP(G47,Institution!$A$2:$D$56,2,FALSE)</f>
        <v>#N/A</v>
      </c>
      <c r="I47" s="50" t="e">
        <f>VLOOKUP(G47,Institution!$A$2:$D$56,4,FALSE)</f>
        <v>#N/A</v>
      </c>
      <c r="J47" s="49" t="str">
        <f>'DHE07-1'!B60</f>
        <v>29091</v>
      </c>
      <c r="K47" s="49" t="str">
        <f>'DHE07-1'!B60</f>
        <v>29091</v>
      </c>
      <c r="L47" s="49" t="str">
        <f>'DHE07-1'!D60</f>
        <v>Howell County</v>
      </c>
      <c r="M47" s="49" t="str">
        <f>'DHE07-1'!A60</f>
        <v>Missouri Counties</v>
      </c>
    </row>
    <row r="48" spans="1:13" x14ac:dyDescent="0.25">
      <c r="A48" s="49" t="s">
        <v>2</v>
      </c>
      <c r="B48" s="49" t="str">
        <f>'DHE07-1'!B61</f>
        <v>29093</v>
      </c>
      <c r="C48" s="49">
        <f>'DHE07-1'!E61</f>
        <v>0</v>
      </c>
      <c r="D48" s="49">
        <f>'DHE07-1'!F61</f>
        <v>0</v>
      </c>
      <c r="E48" s="49">
        <f>'DHE07-1'!G61</f>
        <v>0</v>
      </c>
      <c r="F48" s="49" t="str">
        <f>RIGHT('DHE07-1'!$E$8,4)</f>
        <v>2023</v>
      </c>
      <c r="G48" s="49" t="str">
        <f>'DHE07-1'!$E$6</f>
        <v>Please Select from:            ↓</v>
      </c>
      <c r="H48" s="50" t="e">
        <f>VLOOKUP(G48,Institution!$A$2:$D$56,2,FALSE)</f>
        <v>#N/A</v>
      </c>
      <c r="I48" s="50" t="e">
        <f>VLOOKUP(G48,Institution!$A$2:$D$56,4,FALSE)</f>
        <v>#N/A</v>
      </c>
      <c r="J48" s="49" t="str">
        <f>'DHE07-1'!B61</f>
        <v>29093</v>
      </c>
      <c r="K48" s="49" t="str">
        <f>'DHE07-1'!B61</f>
        <v>29093</v>
      </c>
      <c r="L48" s="49" t="str">
        <f>'DHE07-1'!D61</f>
        <v>Iron County</v>
      </c>
      <c r="M48" s="49" t="str">
        <f>'DHE07-1'!A61</f>
        <v>Missouri Counties</v>
      </c>
    </row>
    <row r="49" spans="1:13" x14ac:dyDescent="0.25">
      <c r="A49" s="49" t="s">
        <v>2</v>
      </c>
      <c r="B49" s="49" t="str">
        <f>'DHE07-1'!B62</f>
        <v>29095</v>
      </c>
      <c r="C49" s="49">
        <f>'DHE07-1'!E62</f>
        <v>0</v>
      </c>
      <c r="D49" s="49">
        <f>'DHE07-1'!F62</f>
        <v>0</v>
      </c>
      <c r="E49" s="49">
        <f>'DHE07-1'!G62</f>
        <v>0</v>
      </c>
      <c r="F49" s="49" t="str">
        <f>RIGHT('DHE07-1'!$E$8,4)</f>
        <v>2023</v>
      </c>
      <c r="G49" s="49" t="str">
        <f>'DHE07-1'!$E$6</f>
        <v>Please Select from:            ↓</v>
      </c>
      <c r="H49" s="50" t="e">
        <f>VLOOKUP(G49,Institution!$A$2:$D$56,2,FALSE)</f>
        <v>#N/A</v>
      </c>
      <c r="I49" s="50" t="e">
        <f>VLOOKUP(G49,Institution!$A$2:$D$56,4,FALSE)</f>
        <v>#N/A</v>
      </c>
      <c r="J49" s="49" t="str">
        <f>'DHE07-1'!B62</f>
        <v>29095</v>
      </c>
      <c r="K49" s="49" t="str">
        <f>'DHE07-1'!B62</f>
        <v>29095</v>
      </c>
      <c r="L49" s="49" t="str">
        <f>'DHE07-1'!D62</f>
        <v>Jackson County</v>
      </c>
      <c r="M49" s="49" t="str">
        <f>'DHE07-1'!A62</f>
        <v>Missouri Counties</v>
      </c>
    </row>
    <row r="50" spans="1:13" x14ac:dyDescent="0.25">
      <c r="A50" s="49" t="s">
        <v>2</v>
      </c>
      <c r="B50" s="49" t="str">
        <f>'DHE07-1'!B63</f>
        <v>29097</v>
      </c>
      <c r="C50" s="49">
        <f>'DHE07-1'!E63</f>
        <v>0</v>
      </c>
      <c r="D50" s="49">
        <f>'DHE07-1'!F63</f>
        <v>0</v>
      </c>
      <c r="E50" s="49">
        <f>'DHE07-1'!G63</f>
        <v>0</v>
      </c>
      <c r="F50" s="49" t="str">
        <f>RIGHT('DHE07-1'!$E$8,4)</f>
        <v>2023</v>
      </c>
      <c r="G50" s="49" t="str">
        <f>'DHE07-1'!$E$6</f>
        <v>Please Select from:            ↓</v>
      </c>
      <c r="H50" s="50" t="e">
        <f>VLOOKUP(G50,Institution!$A$2:$D$56,2,FALSE)</f>
        <v>#N/A</v>
      </c>
      <c r="I50" s="50" t="e">
        <f>VLOOKUP(G50,Institution!$A$2:$D$56,4,FALSE)</f>
        <v>#N/A</v>
      </c>
      <c r="J50" s="49" t="str">
        <f>'DHE07-1'!B63</f>
        <v>29097</v>
      </c>
      <c r="K50" s="49" t="str">
        <f>'DHE07-1'!B63</f>
        <v>29097</v>
      </c>
      <c r="L50" s="49" t="str">
        <f>'DHE07-1'!D63</f>
        <v>Jasper County</v>
      </c>
      <c r="M50" s="49" t="str">
        <f>'DHE07-1'!A63</f>
        <v>Missouri Counties</v>
      </c>
    </row>
    <row r="51" spans="1:13" x14ac:dyDescent="0.25">
      <c r="A51" s="49" t="s">
        <v>2</v>
      </c>
      <c r="B51" s="49" t="str">
        <f>'DHE07-1'!B64</f>
        <v>29099</v>
      </c>
      <c r="C51" s="49">
        <f>'DHE07-1'!E64</f>
        <v>0</v>
      </c>
      <c r="D51" s="49">
        <f>'DHE07-1'!F64</f>
        <v>0</v>
      </c>
      <c r="E51" s="49">
        <f>'DHE07-1'!G64</f>
        <v>0</v>
      </c>
      <c r="F51" s="49" t="str">
        <f>RIGHT('DHE07-1'!$E$8,4)</f>
        <v>2023</v>
      </c>
      <c r="G51" s="49" t="str">
        <f>'DHE07-1'!$E$6</f>
        <v>Please Select from:            ↓</v>
      </c>
      <c r="H51" s="50" t="e">
        <f>VLOOKUP(G51,Institution!$A$2:$D$56,2,FALSE)</f>
        <v>#N/A</v>
      </c>
      <c r="I51" s="50" t="e">
        <f>VLOOKUP(G51,Institution!$A$2:$D$56,4,FALSE)</f>
        <v>#N/A</v>
      </c>
      <c r="J51" s="49" t="str">
        <f>'DHE07-1'!B64</f>
        <v>29099</v>
      </c>
      <c r="K51" s="49" t="str">
        <f>'DHE07-1'!B64</f>
        <v>29099</v>
      </c>
      <c r="L51" s="49" t="str">
        <f>'DHE07-1'!D64</f>
        <v>Jefferson County</v>
      </c>
      <c r="M51" s="49" t="str">
        <f>'DHE07-1'!A64</f>
        <v>Missouri Counties</v>
      </c>
    </row>
    <row r="52" spans="1:13" x14ac:dyDescent="0.25">
      <c r="A52" s="49" t="s">
        <v>2</v>
      </c>
      <c r="B52" s="49" t="str">
        <f>'DHE07-1'!B65</f>
        <v>29101</v>
      </c>
      <c r="C52" s="49">
        <f>'DHE07-1'!E65</f>
        <v>0</v>
      </c>
      <c r="D52" s="49">
        <f>'DHE07-1'!F65</f>
        <v>0</v>
      </c>
      <c r="E52" s="49">
        <f>'DHE07-1'!G65</f>
        <v>0</v>
      </c>
      <c r="F52" s="49" t="str">
        <f>RIGHT('DHE07-1'!$E$8,4)</f>
        <v>2023</v>
      </c>
      <c r="G52" s="49" t="str">
        <f>'DHE07-1'!$E$6</f>
        <v>Please Select from:            ↓</v>
      </c>
      <c r="H52" s="50" t="e">
        <f>VLOOKUP(G52,Institution!$A$2:$D$56,2,FALSE)</f>
        <v>#N/A</v>
      </c>
      <c r="I52" s="50" t="e">
        <f>VLOOKUP(G52,Institution!$A$2:$D$56,4,FALSE)</f>
        <v>#N/A</v>
      </c>
      <c r="J52" s="49" t="str">
        <f>'DHE07-1'!B65</f>
        <v>29101</v>
      </c>
      <c r="K52" s="49" t="str">
        <f>'DHE07-1'!B65</f>
        <v>29101</v>
      </c>
      <c r="L52" s="49" t="str">
        <f>'DHE07-1'!D65</f>
        <v>Johnson County</v>
      </c>
      <c r="M52" s="49" t="str">
        <f>'DHE07-1'!A65</f>
        <v>Missouri Counties</v>
      </c>
    </row>
    <row r="53" spans="1:13" x14ac:dyDescent="0.25">
      <c r="A53" s="49" t="s">
        <v>2</v>
      </c>
      <c r="B53" s="49" t="str">
        <f>'DHE07-1'!B66</f>
        <v>29103</v>
      </c>
      <c r="C53" s="49">
        <f>'DHE07-1'!E66</f>
        <v>0</v>
      </c>
      <c r="D53" s="49">
        <f>'DHE07-1'!F66</f>
        <v>0</v>
      </c>
      <c r="E53" s="49">
        <f>'DHE07-1'!G66</f>
        <v>0</v>
      </c>
      <c r="F53" s="49" t="str">
        <f>RIGHT('DHE07-1'!$E$8,4)</f>
        <v>2023</v>
      </c>
      <c r="G53" s="49" t="str">
        <f>'DHE07-1'!$E$6</f>
        <v>Please Select from:            ↓</v>
      </c>
      <c r="H53" s="50" t="e">
        <f>VLOOKUP(G53,Institution!$A$2:$D$56,2,FALSE)</f>
        <v>#N/A</v>
      </c>
      <c r="I53" s="50" t="e">
        <f>VLOOKUP(G53,Institution!$A$2:$D$56,4,FALSE)</f>
        <v>#N/A</v>
      </c>
      <c r="J53" s="49" t="str">
        <f>'DHE07-1'!B66</f>
        <v>29103</v>
      </c>
      <c r="K53" s="49" t="str">
        <f>'DHE07-1'!B66</f>
        <v>29103</v>
      </c>
      <c r="L53" s="49" t="str">
        <f>'DHE07-1'!D66</f>
        <v>Knox County</v>
      </c>
      <c r="M53" s="49" t="str">
        <f>'DHE07-1'!A66</f>
        <v>Missouri Counties</v>
      </c>
    </row>
    <row r="54" spans="1:13" x14ac:dyDescent="0.25">
      <c r="A54" s="49" t="s">
        <v>2</v>
      </c>
      <c r="B54" s="49" t="str">
        <f>'DHE07-1'!B67</f>
        <v>29105</v>
      </c>
      <c r="C54" s="49">
        <f>'DHE07-1'!E67</f>
        <v>0</v>
      </c>
      <c r="D54" s="49">
        <f>'DHE07-1'!F67</f>
        <v>0</v>
      </c>
      <c r="E54" s="49">
        <f>'DHE07-1'!G67</f>
        <v>0</v>
      </c>
      <c r="F54" s="49" t="str">
        <f>RIGHT('DHE07-1'!$E$8,4)</f>
        <v>2023</v>
      </c>
      <c r="G54" s="49" t="str">
        <f>'DHE07-1'!$E$6</f>
        <v>Please Select from:            ↓</v>
      </c>
      <c r="H54" s="50" t="e">
        <f>VLOOKUP(G54,Institution!$A$2:$D$56,2,FALSE)</f>
        <v>#N/A</v>
      </c>
      <c r="I54" s="50" t="e">
        <f>VLOOKUP(G54,Institution!$A$2:$D$56,4,FALSE)</f>
        <v>#N/A</v>
      </c>
      <c r="J54" s="49" t="str">
        <f>'DHE07-1'!B67</f>
        <v>29105</v>
      </c>
      <c r="K54" s="49" t="str">
        <f>'DHE07-1'!B67</f>
        <v>29105</v>
      </c>
      <c r="L54" s="49" t="str">
        <f>'DHE07-1'!D67</f>
        <v>Laclede County</v>
      </c>
      <c r="M54" s="49" t="str">
        <f>'DHE07-1'!A67</f>
        <v>Missouri Counties</v>
      </c>
    </row>
    <row r="55" spans="1:13" x14ac:dyDescent="0.25">
      <c r="A55" s="49" t="s">
        <v>2</v>
      </c>
      <c r="B55" s="49" t="str">
        <f>'DHE07-1'!B68</f>
        <v>29107</v>
      </c>
      <c r="C55" s="49">
        <f>'DHE07-1'!E68</f>
        <v>0</v>
      </c>
      <c r="D55" s="49">
        <f>'DHE07-1'!F68</f>
        <v>0</v>
      </c>
      <c r="E55" s="49">
        <f>'DHE07-1'!G68</f>
        <v>0</v>
      </c>
      <c r="F55" s="49" t="str">
        <f>RIGHT('DHE07-1'!$E$8,4)</f>
        <v>2023</v>
      </c>
      <c r="G55" s="49" t="str">
        <f>'DHE07-1'!$E$6</f>
        <v>Please Select from:            ↓</v>
      </c>
      <c r="H55" s="50" t="e">
        <f>VLOOKUP(G55,Institution!$A$2:$D$56,2,FALSE)</f>
        <v>#N/A</v>
      </c>
      <c r="I55" s="50" t="e">
        <f>VLOOKUP(G55,Institution!$A$2:$D$56,4,FALSE)</f>
        <v>#N/A</v>
      </c>
      <c r="J55" s="49" t="str">
        <f>'DHE07-1'!B68</f>
        <v>29107</v>
      </c>
      <c r="K55" s="49" t="str">
        <f>'DHE07-1'!B68</f>
        <v>29107</v>
      </c>
      <c r="L55" s="49" t="str">
        <f>'DHE07-1'!D68</f>
        <v>Lafayette County</v>
      </c>
      <c r="M55" s="49" t="str">
        <f>'DHE07-1'!A68</f>
        <v>Missouri Counties</v>
      </c>
    </row>
    <row r="56" spans="1:13" x14ac:dyDescent="0.25">
      <c r="A56" s="49" t="s">
        <v>2</v>
      </c>
      <c r="B56" s="49" t="str">
        <f>'DHE07-1'!B69</f>
        <v>29109</v>
      </c>
      <c r="C56" s="49">
        <f>'DHE07-1'!E69</f>
        <v>0</v>
      </c>
      <c r="D56" s="49">
        <f>'DHE07-1'!F69</f>
        <v>0</v>
      </c>
      <c r="E56" s="49">
        <f>'DHE07-1'!G69</f>
        <v>0</v>
      </c>
      <c r="F56" s="49" t="str">
        <f>RIGHT('DHE07-1'!$E$8,4)</f>
        <v>2023</v>
      </c>
      <c r="G56" s="49" t="str">
        <f>'DHE07-1'!$E$6</f>
        <v>Please Select from:            ↓</v>
      </c>
      <c r="H56" s="50" t="e">
        <f>VLOOKUP(G56,Institution!$A$2:$D$56,2,FALSE)</f>
        <v>#N/A</v>
      </c>
      <c r="I56" s="50" t="e">
        <f>VLOOKUP(G56,Institution!$A$2:$D$56,4,FALSE)</f>
        <v>#N/A</v>
      </c>
      <c r="J56" s="49" t="str">
        <f>'DHE07-1'!B69</f>
        <v>29109</v>
      </c>
      <c r="K56" s="49" t="str">
        <f>'DHE07-1'!B69</f>
        <v>29109</v>
      </c>
      <c r="L56" s="49" t="str">
        <f>'DHE07-1'!D69</f>
        <v>Lawrence County</v>
      </c>
      <c r="M56" s="49" t="str">
        <f>'DHE07-1'!A69</f>
        <v>Missouri Counties</v>
      </c>
    </row>
    <row r="57" spans="1:13" x14ac:dyDescent="0.25">
      <c r="A57" s="49" t="s">
        <v>2</v>
      </c>
      <c r="B57" s="49" t="str">
        <f>'DHE07-1'!B70</f>
        <v>29111</v>
      </c>
      <c r="C57" s="49">
        <f>'DHE07-1'!E70</f>
        <v>0</v>
      </c>
      <c r="D57" s="49">
        <f>'DHE07-1'!F70</f>
        <v>0</v>
      </c>
      <c r="E57" s="49">
        <f>'DHE07-1'!G70</f>
        <v>0</v>
      </c>
      <c r="F57" s="49" t="str">
        <f>RIGHT('DHE07-1'!$E$8,4)</f>
        <v>2023</v>
      </c>
      <c r="G57" s="49" t="str">
        <f>'DHE07-1'!$E$6</f>
        <v>Please Select from:            ↓</v>
      </c>
      <c r="H57" s="50" t="e">
        <f>VLOOKUP(G57,Institution!$A$2:$D$56,2,FALSE)</f>
        <v>#N/A</v>
      </c>
      <c r="I57" s="50" t="e">
        <f>VLOOKUP(G57,Institution!$A$2:$D$56,4,FALSE)</f>
        <v>#N/A</v>
      </c>
      <c r="J57" s="49" t="str">
        <f>'DHE07-1'!B70</f>
        <v>29111</v>
      </c>
      <c r="K57" s="49" t="str">
        <f>'DHE07-1'!B70</f>
        <v>29111</v>
      </c>
      <c r="L57" s="49" t="str">
        <f>'DHE07-1'!D70</f>
        <v>Lewis County</v>
      </c>
      <c r="M57" s="49" t="str">
        <f>'DHE07-1'!A70</f>
        <v>Missouri Counties</v>
      </c>
    </row>
    <row r="58" spans="1:13" x14ac:dyDescent="0.25">
      <c r="A58" s="49" t="s">
        <v>2</v>
      </c>
      <c r="B58" s="49" t="str">
        <f>'DHE07-1'!B71</f>
        <v>29113</v>
      </c>
      <c r="C58" s="49">
        <f>'DHE07-1'!E71</f>
        <v>0</v>
      </c>
      <c r="D58" s="49">
        <f>'DHE07-1'!F71</f>
        <v>0</v>
      </c>
      <c r="E58" s="49">
        <f>'DHE07-1'!G71</f>
        <v>0</v>
      </c>
      <c r="F58" s="49" t="str">
        <f>RIGHT('DHE07-1'!$E$8,4)</f>
        <v>2023</v>
      </c>
      <c r="G58" s="49" t="str">
        <f>'DHE07-1'!$E$6</f>
        <v>Please Select from:            ↓</v>
      </c>
      <c r="H58" s="50" t="e">
        <f>VLOOKUP(G58,Institution!$A$2:$D$56,2,FALSE)</f>
        <v>#N/A</v>
      </c>
      <c r="I58" s="50" t="e">
        <f>VLOOKUP(G58,Institution!$A$2:$D$56,4,FALSE)</f>
        <v>#N/A</v>
      </c>
      <c r="J58" s="49" t="str">
        <f>'DHE07-1'!B71</f>
        <v>29113</v>
      </c>
      <c r="K58" s="49" t="str">
        <f>'DHE07-1'!B71</f>
        <v>29113</v>
      </c>
      <c r="L58" s="49" t="str">
        <f>'DHE07-1'!D71</f>
        <v>Lincoln County</v>
      </c>
      <c r="M58" s="49" t="str">
        <f>'DHE07-1'!A71</f>
        <v>Missouri Counties</v>
      </c>
    </row>
    <row r="59" spans="1:13" x14ac:dyDescent="0.25">
      <c r="A59" s="49" t="s">
        <v>2</v>
      </c>
      <c r="B59" s="49" t="str">
        <f>'DHE07-1'!B72</f>
        <v>29115</v>
      </c>
      <c r="C59" s="49">
        <f>'DHE07-1'!E72</f>
        <v>0</v>
      </c>
      <c r="D59" s="49">
        <f>'DHE07-1'!F72</f>
        <v>0</v>
      </c>
      <c r="E59" s="49">
        <f>'DHE07-1'!G72</f>
        <v>0</v>
      </c>
      <c r="F59" s="49" t="str">
        <f>RIGHT('DHE07-1'!$E$8,4)</f>
        <v>2023</v>
      </c>
      <c r="G59" s="49" t="str">
        <f>'DHE07-1'!$E$6</f>
        <v>Please Select from:            ↓</v>
      </c>
      <c r="H59" s="50" t="e">
        <f>VLOOKUP(G59,Institution!$A$2:$D$56,2,FALSE)</f>
        <v>#N/A</v>
      </c>
      <c r="I59" s="50" t="e">
        <f>VLOOKUP(G59,Institution!$A$2:$D$56,4,FALSE)</f>
        <v>#N/A</v>
      </c>
      <c r="J59" s="49" t="str">
        <f>'DHE07-1'!B72</f>
        <v>29115</v>
      </c>
      <c r="K59" s="49" t="str">
        <f>'DHE07-1'!B72</f>
        <v>29115</v>
      </c>
      <c r="L59" s="49" t="str">
        <f>'DHE07-1'!D72</f>
        <v>Linn County</v>
      </c>
      <c r="M59" s="49" t="str">
        <f>'DHE07-1'!A72</f>
        <v>Missouri Counties</v>
      </c>
    </row>
    <row r="60" spans="1:13" x14ac:dyDescent="0.25">
      <c r="A60" s="49" t="s">
        <v>2</v>
      </c>
      <c r="B60" s="49" t="str">
        <f>'DHE07-1'!B73</f>
        <v>29117</v>
      </c>
      <c r="C60" s="49">
        <f>'DHE07-1'!E73</f>
        <v>0</v>
      </c>
      <c r="D60" s="49">
        <f>'DHE07-1'!F73</f>
        <v>0</v>
      </c>
      <c r="E60" s="49">
        <f>'DHE07-1'!G73</f>
        <v>0</v>
      </c>
      <c r="F60" s="49" t="str">
        <f>RIGHT('DHE07-1'!$E$8,4)</f>
        <v>2023</v>
      </c>
      <c r="G60" s="49" t="str">
        <f>'DHE07-1'!$E$6</f>
        <v>Please Select from:            ↓</v>
      </c>
      <c r="H60" s="50" t="e">
        <f>VLOOKUP(G60,Institution!$A$2:$D$56,2,FALSE)</f>
        <v>#N/A</v>
      </c>
      <c r="I60" s="50" t="e">
        <f>VLOOKUP(G60,Institution!$A$2:$D$56,4,FALSE)</f>
        <v>#N/A</v>
      </c>
      <c r="J60" s="49" t="str">
        <f>'DHE07-1'!B73</f>
        <v>29117</v>
      </c>
      <c r="K60" s="49" t="str">
        <f>'DHE07-1'!B73</f>
        <v>29117</v>
      </c>
      <c r="L60" s="49" t="str">
        <f>'DHE07-1'!D73</f>
        <v>Livingston County</v>
      </c>
      <c r="M60" s="49" t="str">
        <f>'DHE07-1'!A73</f>
        <v>Missouri Counties</v>
      </c>
    </row>
    <row r="61" spans="1:13" x14ac:dyDescent="0.25">
      <c r="A61" s="49" t="s">
        <v>2</v>
      </c>
      <c r="B61" s="49" t="str">
        <f>'DHE07-1'!B74</f>
        <v>29121</v>
      </c>
      <c r="C61" s="49">
        <f>'DHE07-1'!E74</f>
        <v>0</v>
      </c>
      <c r="D61" s="49">
        <f>'DHE07-1'!F74</f>
        <v>0</v>
      </c>
      <c r="E61" s="49">
        <f>'DHE07-1'!G74</f>
        <v>0</v>
      </c>
      <c r="F61" s="49" t="str">
        <f>RIGHT('DHE07-1'!$E$8,4)</f>
        <v>2023</v>
      </c>
      <c r="G61" s="49" t="str">
        <f>'DHE07-1'!$E$6</f>
        <v>Please Select from:            ↓</v>
      </c>
      <c r="H61" s="50" t="e">
        <f>VLOOKUP(G61,Institution!$A$2:$D$56,2,FALSE)</f>
        <v>#N/A</v>
      </c>
      <c r="I61" s="50" t="e">
        <f>VLOOKUP(G61,Institution!$A$2:$D$56,4,FALSE)</f>
        <v>#N/A</v>
      </c>
      <c r="J61" s="49" t="str">
        <f>'DHE07-1'!B74</f>
        <v>29121</v>
      </c>
      <c r="K61" s="49" t="str">
        <f>'DHE07-1'!B74</f>
        <v>29121</v>
      </c>
      <c r="L61" s="49" t="str">
        <f>'DHE07-1'!D74</f>
        <v>Macon County</v>
      </c>
      <c r="M61" s="49" t="str">
        <f>'DHE07-1'!A74</f>
        <v>Missouri Counties</v>
      </c>
    </row>
    <row r="62" spans="1:13" x14ac:dyDescent="0.25">
      <c r="A62" s="49" t="s">
        <v>2</v>
      </c>
      <c r="B62" s="49" t="str">
        <f>'DHE07-1'!B75</f>
        <v>29123</v>
      </c>
      <c r="C62" s="49">
        <f>'DHE07-1'!E75</f>
        <v>0</v>
      </c>
      <c r="D62" s="49">
        <f>'DHE07-1'!F75</f>
        <v>0</v>
      </c>
      <c r="E62" s="49">
        <f>'DHE07-1'!G75</f>
        <v>0</v>
      </c>
      <c r="F62" s="49" t="str">
        <f>RIGHT('DHE07-1'!$E$8,4)</f>
        <v>2023</v>
      </c>
      <c r="G62" s="49" t="str">
        <f>'DHE07-1'!$E$6</f>
        <v>Please Select from:            ↓</v>
      </c>
      <c r="H62" s="50" t="e">
        <f>VLOOKUP(G62,Institution!$A$2:$D$56,2,FALSE)</f>
        <v>#N/A</v>
      </c>
      <c r="I62" s="50" t="e">
        <f>VLOOKUP(G62,Institution!$A$2:$D$56,4,FALSE)</f>
        <v>#N/A</v>
      </c>
      <c r="J62" s="49" t="str">
        <f>'DHE07-1'!B75</f>
        <v>29123</v>
      </c>
      <c r="K62" s="49" t="str">
        <f>'DHE07-1'!B75</f>
        <v>29123</v>
      </c>
      <c r="L62" s="49" t="str">
        <f>'DHE07-1'!D75</f>
        <v>Madison County</v>
      </c>
      <c r="M62" s="49" t="str">
        <f>'DHE07-1'!A75</f>
        <v>Missouri Counties</v>
      </c>
    </row>
    <row r="63" spans="1:13" x14ac:dyDescent="0.25">
      <c r="A63" s="49" t="s">
        <v>2</v>
      </c>
      <c r="B63" s="49" t="str">
        <f>'DHE07-1'!B76</f>
        <v>29125</v>
      </c>
      <c r="C63" s="49">
        <f>'DHE07-1'!E76</f>
        <v>0</v>
      </c>
      <c r="D63" s="49">
        <f>'DHE07-1'!F76</f>
        <v>0</v>
      </c>
      <c r="E63" s="49">
        <f>'DHE07-1'!G76</f>
        <v>0</v>
      </c>
      <c r="F63" s="49" t="str">
        <f>RIGHT('DHE07-1'!$E$8,4)</f>
        <v>2023</v>
      </c>
      <c r="G63" s="49" t="str">
        <f>'DHE07-1'!$E$6</f>
        <v>Please Select from:            ↓</v>
      </c>
      <c r="H63" s="50" t="e">
        <f>VLOOKUP(G63,Institution!$A$2:$D$56,2,FALSE)</f>
        <v>#N/A</v>
      </c>
      <c r="I63" s="50" t="e">
        <f>VLOOKUP(G63,Institution!$A$2:$D$56,4,FALSE)</f>
        <v>#N/A</v>
      </c>
      <c r="J63" s="49" t="str">
        <f>'DHE07-1'!B76</f>
        <v>29125</v>
      </c>
      <c r="K63" s="49" t="str">
        <f>'DHE07-1'!B76</f>
        <v>29125</v>
      </c>
      <c r="L63" s="49" t="str">
        <f>'DHE07-1'!D76</f>
        <v>Maries County</v>
      </c>
      <c r="M63" s="49" t="str">
        <f>'DHE07-1'!A76</f>
        <v>Missouri Counties</v>
      </c>
    </row>
    <row r="64" spans="1:13" x14ac:dyDescent="0.25">
      <c r="A64" s="49" t="s">
        <v>2</v>
      </c>
      <c r="B64" s="49" t="str">
        <f>'DHE07-1'!B77</f>
        <v>29127</v>
      </c>
      <c r="C64" s="49">
        <f>'DHE07-1'!E77</f>
        <v>0</v>
      </c>
      <c r="D64" s="49">
        <f>'DHE07-1'!F77</f>
        <v>0</v>
      </c>
      <c r="E64" s="49">
        <f>'DHE07-1'!G77</f>
        <v>0</v>
      </c>
      <c r="F64" s="49" t="str">
        <f>RIGHT('DHE07-1'!$E$8,4)</f>
        <v>2023</v>
      </c>
      <c r="G64" s="49" t="str">
        <f>'DHE07-1'!$E$6</f>
        <v>Please Select from:            ↓</v>
      </c>
      <c r="H64" s="50" t="e">
        <f>VLOOKUP(G64,Institution!$A$2:$D$56,2,FALSE)</f>
        <v>#N/A</v>
      </c>
      <c r="I64" s="50" t="e">
        <f>VLOOKUP(G64,Institution!$A$2:$D$56,4,FALSE)</f>
        <v>#N/A</v>
      </c>
      <c r="J64" s="49" t="str">
        <f>'DHE07-1'!B77</f>
        <v>29127</v>
      </c>
      <c r="K64" s="49" t="str">
        <f>'DHE07-1'!B77</f>
        <v>29127</v>
      </c>
      <c r="L64" s="49" t="str">
        <f>'DHE07-1'!D77</f>
        <v>Marion County</v>
      </c>
      <c r="M64" s="49" t="str">
        <f>'DHE07-1'!A77</f>
        <v>Missouri Counties</v>
      </c>
    </row>
    <row r="65" spans="1:13" x14ac:dyDescent="0.25">
      <c r="A65" s="49" t="s">
        <v>2</v>
      </c>
      <c r="B65" s="49" t="str">
        <f>'DHE07-1'!B78</f>
        <v>29119</v>
      </c>
      <c r="C65" s="49">
        <f>'DHE07-1'!E78</f>
        <v>0</v>
      </c>
      <c r="D65" s="49">
        <f>'DHE07-1'!F78</f>
        <v>0</v>
      </c>
      <c r="E65" s="49">
        <f>'DHE07-1'!G78</f>
        <v>0</v>
      </c>
      <c r="F65" s="49" t="str">
        <f>RIGHT('DHE07-1'!$E$8,4)</f>
        <v>2023</v>
      </c>
      <c r="G65" s="49" t="str">
        <f>'DHE07-1'!$E$6</f>
        <v>Please Select from:            ↓</v>
      </c>
      <c r="H65" s="50" t="e">
        <f>VLOOKUP(G65,Institution!$A$2:$D$56,2,FALSE)</f>
        <v>#N/A</v>
      </c>
      <c r="I65" s="50" t="e">
        <f>VLOOKUP(G65,Institution!$A$2:$D$56,4,FALSE)</f>
        <v>#N/A</v>
      </c>
      <c r="J65" s="49" t="str">
        <f>'DHE07-1'!B78</f>
        <v>29119</v>
      </c>
      <c r="K65" s="49" t="str">
        <f>'DHE07-1'!B78</f>
        <v>29119</v>
      </c>
      <c r="L65" s="49" t="str">
        <f>'DHE07-1'!D78</f>
        <v>Mcdonald County</v>
      </c>
      <c r="M65" s="49" t="str">
        <f>'DHE07-1'!A78</f>
        <v>Missouri Counties</v>
      </c>
    </row>
    <row r="66" spans="1:13" x14ac:dyDescent="0.25">
      <c r="A66" s="49" t="s">
        <v>2</v>
      </c>
      <c r="B66" s="49" t="str">
        <f>'DHE07-1'!B79</f>
        <v>29129</v>
      </c>
      <c r="C66" s="49">
        <f>'DHE07-1'!E79</f>
        <v>0</v>
      </c>
      <c r="D66" s="49">
        <f>'DHE07-1'!F79</f>
        <v>0</v>
      </c>
      <c r="E66" s="49">
        <f>'DHE07-1'!G79</f>
        <v>0</v>
      </c>
      <c r="F66" s="49" t="str">
        <f>RIGHT('DHE07-1'!$E$8,4)</f>
        <v>2023</v>
      </c>
      <c r="G66" s="49" t="str">
        <f>'DHE07-1'!$E$6</f>
        <v>Please Select from:            ↓</v>
      </c>
      <c r="H66" s="50" t="e">
        <f>VLOOKUP(G66,Institution!$A$2:$D$56,2,FALSE)</f>
        <v>#N/A</v>
      </c>
      <c r="I66" s="50" t="e">
        <f>VLOOKUP(G66,Institution!$A$2:$D$56,4,FALSE)</f>
        <v>#N/A</v>
      </c>
      <c r="J66" s="49" t="str">
        <f>'DHE07-1'!B79</f>
        <v>29129</v>
      </c>
      <c r="K66" s="49" t="str">
        <f>'DHE07-1'!B79</f>
        <v>29129</v>
      </c>
      <c r="L66" s="49" t="str">
        <f>'DHE07-1'!D79</f>
        <v>Mercer County</v>
      </c>
      <c r="M66" s="49" t="str">
        <f>'DHE07-1'!A79</f>
        <v>Missouri Counties</v>
      </c>
    </row>
    <row r="67" spans="1:13" x14ac:dyDescent="0.25">
      <c r="A67" s="49" t="s">
        <v>2</v>
      </c>
      <c r="B67" s="49" t="str">
        <f>'DHE07-1'!B80</f>
        <v>29131</v>
      </c>
      <c r="C67" s="49">
        <f>'DHE07-1'!E80</f>
        <v>0</v>
      </c>
      <c r="D67" s="49">
        <f>'DHE07-1'!F80</f>
        <v>0</v>
      </c>
      <c r="E67" s="49">
        <f>'DHE07-1'!G80</f>
        <v>0</v>
      </c>
      <c r="F67" s="49" t="str">
        <f>RIGHT('DHE07-1'!$E$8,4)</f>
        <v>2023</v>
      </c>
      <c r="G67" s="49" t="str">
        <f>'DHE07-1'!$E$6</f>
        <v>Please Select from:            ↓</v>
      </c>
      <c r="H67" s="50" t="e">
        <f>VLOOKUP(G67,Institution!$A$2:$D$56,2,FALSE)</f>
        <v>#N/A</v>
      </c>
      <c r="I67" s="50" t="e">
        <f>VLOOKUP(G67,Institution!$A$2:$D$56,4,FALSE)</f>
        <v>#N/A</v>
      </c>
      <c r="J67" s="49" t="str">
        <f>'DHE07-1'!B80</f>
        <v>29131</v>
      </c>
      <c r="K67" s="49" t="str">
        <f>'DHE07-1'!B80</f>
        <v>29131</v>
      </c>
      <c r="L67" s="49" t="str">
        <f>'DHE07-1'!D80</f>
        <v>Miller County</v>
      </c>
      <c r="M67" s="49" t="str">
        <f>'DHE07-1'!A80</f>
        <v>Missouri Counties</v>
      </c>
    </row>
    <row r="68" spans="1:13" x14ac:dyDescent="0.25">
      <c r="A68" s="49" t="s">
        <v>2</v>
      </c>
      <c r="B68" s="49" t="str">
        <f>'DHE07-1'!B81</f>
        <v>29133</v>
      </c>
      <c r="C68" s="49">
        <f>'DHE07-1'!E81</f>
        <v>0</v>
      </c>
      <c r="D68" s="49">
        <f>'DHE07-1'!F81</f>
        <v>0</v>
      </c>
      <c r="E68" s="49">
        <f>'DHE07-1'!G81</f>
        <v>0</v>
      </c>
      <c r="F68" s="49" t="str">
        <f>RIGHT('DHE07-1'!$E$8,4)</f>
        <v>2023</v>
      </c>
      <c r="G68" s="49" t="str">
        <f>'DHE07-1'!$E$6</f>
        <v>Please Select from:            ↓</v>
      </c>
      <c r="H68" s="50" t="e">
        <f>VLOOKUP(G68,Institution!$A$2:$D$56,2,FALSE)</f>
        <v>#N/A</v>
      </c>
      <c r="I68" s="50" t="e">
        <f>VLOOKUP(G68,Institution!$A$2:$D$56,4,FALSE)</f>
        <v>#N/A</v>
      </c>
      <c r="J68" s="49" t="str">
        <f>'DHE07-1'!B81</f>
        <v>29133</v>
      </c>
      <c r="K68" s="49" t="str">
        <f>'DHE07-1'!B81</f>
        <v>29133</v>
      </c>
      <c r="L68" s="49" t="str">
        <f>'DHE07-1'!D81</f>
        <v>Mississippi  County</v>
      </c>
      <c r="M68" s="49" t="str">
        <f>'DHE07-1'!A81</f>
        <v>Missouri Counties</v>
      </c>
    </row>
    <row r="69" spans="1:13" x14ac:dyDescent="0.25">
      <c r="A69" s="49" t="s">
        <v>2</v>
      </c>
      <c r="B69" s="49" t="str">
        <f>'DHE07-1'!B82</f>
        <v>29135</v>
      </c>
      <c r="C69" s="49">
        <f>'DHE07-1'!E82</f>
        <v>0</v>
      </c>
      <c r="D69" s="49">
        <f>'DHE07-1'!F82</f>
        <v>0</v>
      </c>
      <c r="E69" s="49">
        <f>'DHE07-1'!G82</f>
        <v>0</v>
      </c>
      <c r="F69" s="49" t="str">
        <f>RIGHT('DHE07-1'!$E$8,4)</f>
        <v>2023</v>
      </c>
      <c r="G69" s="49" t="str">
        <f>'DHE07-1'!$E$6</f>
        <v>Please Select from:            ↓</v>
      </c>
      <c r="H69" s="50" t="e">
        <f>VLOOKUP(G69,Institution!$A$2:$D$56,2,FALSE)</f>
        <v>#N/A</v>
      </c>
      <c r="I69" s="50" t="e">
        <f>VLOOKUP(G69,Institution!$A$2:$D$56,4,FALSE)</f>
        <v>#N/A</v>
      </c>
      <c r="J69" s="49" t="str">
        <f>'DHE07-1'!B82</f>
        <v>29135</v>
      </c>
      <c r="K69" s="49" t="str">
        <f>'DHE07-1'!B82</f>
        <v>29135</v>
      </c>
      <c r="L69" s="49" t="str">
        <f>'DHE07-1'!D82</f>
        <v>Moniteau County</v>
      </c>
      <c r="M69" s="49" t="str">
        <f>'DHE07-1'!A82</f>
        <v>Missouri Counties</v>
      </c>
    </row>
    <row r="70" spans="1:13" x14ac:dyDescent="0.25">
      <c r="A70" s="49" t="s">
        <v>2</v>
      </c>
      <c r="B70" s="49" t="str">
        <f>'DHE07-1'!B83</f>
        <v>29137</v>
      </c>
      <c r="C70" s="49">
        <f>'DHE07-1'!E83</f>
        <v>0</v>
      </c>
      <c r="D70" s="49">
        <f>'DHE07-1'!F83</f>
        <v>0</v>
      </c>
      <c r="E70" s="49">
        <f>'DHE07-1'!G83</f>
        <v>0</v>
      </c>
      <c r="F70" s="49" t="str">
        <f>RIGHT('DHE07-1'!$E$8,4)</f>
        <v>2023</v>
      </c>
      <c r="G70" s="49" t="str">
        <f>'DHE07-1'!$E$6</f>
        <v>Please Select from:            ↓</v>
      </c>
      <c r="H70" s="50" t="e">
        <f>VLOOKUP(G70,Institution!$A$2:$D$56,2,FALSE)</f>
        <v>#N/A</v>
      </c>
      <c r="I70" s="50" t="e">
        <f>VLOOKUP(G70,Institution!$A$2:$D$56,4,FALSE)</f>
        <v>#N/A</v>
      </c>
      <c r="J70" s="49" t="str">
        <f>'DHE07-1'!B83</f>
        <v>29137</v>
      </c>
      <c r="K70" s="49" t="str">
        <f>'DHE07-1'!B83</f>
        <v>29137</v>
      </c>
      <c r="L70" s="49" t="str">
        <f>'DHE07-1'!D83</f>
        <v>Monroe County</v>
      </c>
      <c r="M70" s="49" t="str">
        <f>'DHE07-1'!A83</f>
        <v>Missouri Counties</v>
      </c>
    </row>
    <row r="71" spans="1:13" x14ac:dyDescent="0.25">
      <c r="A71" s="49" t="s">
        <v>2</v>
      </c>
      <c r="B71" s="49" t="str">
        <f>'DHE07-1'!B84</f>
        <v>29139</v>
      </c>
      <c r="C71" s="49">
        <f>'DHE07-1'!E84</f>
        <v>0</v>
      </c>
      <c r="D71" s="49">
        <f>'DHE07-1'!F84</f>
        <v>0</v>
      </c>
      <c r="E71" s="49">
        <f>'DHE07-1'!G84</f>
        <v>0</v>
      </c>
      <c r="F71" s="49" t="str">
        <f>RIGHT('DHE07-1'!$E$8,4)</f>
        <v>2023</v>
      </c>
      <c r="G71" s="49" t="str">
        <f>'DHE07-1'!$E$6</f>
        <v>Please Select from:            ↓</v>
      </c>
      <c r="H71" s="50" t="e">
        <f>VLOOKUP(G71,Institution!$A$2:$D$56,2,FALSE)</f>
        <v>#N/A</v>
      </c>
      <c r="I71" s="50" t="e">
        <f>VLOOKUP(G71,Institution!$A$2:$D$56,4,FALSE)</f>
        <v>#N/A</v>
      </c>
      <c r="J71" s="49" t="str">
        <f>'DHE07-1'!B84</f>
        <v>29139</v>
      </c>
      <c r="K71" s="49" t="str">
        <f>'DHE07-1'!B84</f>
        <v>29139</v>
      </c>
      <c r="L71" s="49" t="str">
        <f>'DHE07-1'!D84</f>
        <v>Montgomery County</v>
      </c>
      <c r="M71" s="49" t="str">
        <f>'DHE07-1'!A84</f>
        <v>Missouri Counties</v>
      </c>
    </row>
    <row r="72" spans="1:13" x14ac:dyDescent="0.25">
      <c r="A72" s="49" t="s">
        <v>2</v>
      </c>
      <c r="B72" s="49" t="str">
        <f>'DHE07-1'!B85</f>
        <v>29141</v>
      </c>
      <c r="C72" s="49">
        <f>'DHE07-1'!E85</f>
        <v>0</v>
      </c>
      <c r="D72" s="49">
        <f>'DHE07-1'!F85</f>
        <v>0</v>
      </c>
      <c r="E72" s="49">
        <f>'DHE07-1'!G85</f>
        <v>0</v>
      </c>
      <c r="F72" s="49" t="str">
        <f>RIGHT('DHE07-1'!$E$8,4)</f>
        <v>2023</v>
      </c>
      <c r="G72" s="49" t="str">
        <f>'DHE07-1'!$E$6</f>
        <v>Please Select from:            ↓</v>
      </c>
      <c r="H72" s="50" t="e">
        <f>VLOOKUP(G72,Institution!$A$2:$D$56,2,FALSE)</f>
        <v>#N/A</v>
      </c>
      <c r="I72" s="50" t="e">
        <f>VLOOKUP(G72,Institution!$A$2:$D$56,4,FALSE)</f>
        <v>#N/A</v>
      </c>
      <c r="J72" s="49" t="str">
        <f>'DHE07-1'!B85</f>
        <v>29141</v>
      </c>
      <c r="K72" s="49" t="str">
        <f>'DHE07-1'!B85</f>
        <v>29141</v>
      </c>
      <c r="L72" s="49" t="str">
        <f>'DHE07-1'!D85</f>
        <v>Morgan County</v>
      </c>
      <c r="M72" s="49" t="str">
        <f>'DHE07-1'!A85</f>
        <v>Missouri Counties</v>
      </c>
    </row>
    <row r="73" spans="1:13" x14ac:dyDescent="0.25">
      <c r="A73" s="49" t="s">
        <v>2</v>
      </c>
      <c r="B73" s="49" t="str">
        <f>'DHE07-1'!B86</f>
        <v>29143</v>
      </c>
      <c r="C73" s="49">
        <f>'DHE07-1'!E86</f>
        <v>0</v>
      </c>
      <c r="D73" s="49">
        <f>'DHE07-1'!F86</f>
        <v>0</v>
      </c>
      <c r="E73" s="49">
        <f>'DHE07-1'!G86</f>
        <v>0</v>
      </c>
      <c r="F73" s="49" t="str">
        <f>RIGHT('DHE07-1'!$E$8,4)</f>
        <v>2023</v>
      </c>
      <c r="G73" s="49" t="str">
        <f>'DHE07-1'!$E$6</f>
        <v>Please Select from:            ↓</v>
      </c>
      <c r="H73" s="50" t="e">
        <f>VLOOKUP(G73,Institution!$A$2:$D$56,2,FALSE)</f>
        <v>#N/A</v>
      </c>
      <c r="I73" s="50" t="e">
        <f>VLOOKUP(G73,Institution!$A$2:$D$56,4,FALSE)</f>
        <v>#N/A</v>
      </c>
      <c r="J73" s="49" t="str">
        <f>'DHE07-1'!B86</f>
        <v>29143</v>
      </c>
      <c r="K73" s="49" t="str">
        <f>'DHE07-1'!B86</f>
        <v>29143</v>
      </c>
      <c r="L73" s="49" t="str">
        <f>'DHE07-1'!D86</f>
        <v>New Madrid County</v>
      </c>
      <c r="M73" s="49" t="str">
        <f>'DHE07-1'!A86</f>
        <v>Missouri Counties</v>
      </c>
    </row>
    <row r="74" spans="1:13" x14ac:dyDescent="0.25">
      <c r="A74" s="49" t="s">
        <v>2</v>
      </c>
      <c r="B74" s="49" t="str">
        <f>'DHE07-1'!B87</f>
        <v>29145</v>
      </c>
      <c r="C74" s="49">
        <f>'DHE07-1'!E87</f>
        <v>0</v>
      </c>
      <c r="D74" s="49">
        <f>'DHE07-1'!F87</f>
        <v>0</v>
      </c>
      <c r="E74" s="49">
        <f>'DHE07-1'!G87</f>
        <v>0</v>
      </c>
      <c r="F74" s="49" t="str">
        <f>RIGHT('DHE07-1'!$E$8,4)</f>
        <v>2023</v>
      </c>
      <c r="G74" s="49" t="str">
        <f>'DHE07-1'!$E$6</f>
        <v>Please Select from:            ↓</v>
      </c>
      <c r="H74" s="50" t="e">
        <f>VLOOKUP(G74,Institution!$A$2:$D$56,2,FALSE)</f>
        <v>#N/A</v>
      </c>
      <c r="I74" s="50" t="e">
        <f>VLOOKUP(G74,Institution!$A$2:$D$56,4,FALSE)</f>
        <v>#N/A</v>
      </c>
      <c r="J74" s="49" t="str">
        <f>'DHE07-1'!B87</f>
        <v>29145</v>
      </c>
      <c r="K74" s="49" t="str">
        <f>'DHE07-1'!B87</f>
        <v>29145</v>
      </c>
      <c r="L74" s="49" t="str">
        <f>'DHE07-1'!D87</f>
        <v>Newton County</v>
      </c>
      <c r="M74" s="49" t="str">
        <f>'DHE07-1'!A87</f>
        <v>Missouri Counties</v>
      </c>
    </row>
    <row r="75" spans="1:13" x14ac:dyDescent="0.25">
      <c r="A75" s="49" t="s">
        <v>2</v>
      </c>
      <c r="B75" s="49" t="str">
        <f>'DHE07-1'!B88</f>
        <v>29147</v>
      </c>
      <c r="C75" s="49">
        <f>'DHE07-1'!E88</f>
        <v>0</v>
      </c>
      <c r="D75" s="49">
        <f>'DHE07-1'!F88</f>
        <v>0</v>
      </c>
      <c r="E75" s="49">
        <f>'DHE07-1'!G88</f>
        <v>0</v>
      </c>
      <c r="F75" s="49" t="str">
        <f>RIGHT('DHE07-1'!$E$8,4)</f>
        <v>2023</v>
      </c>
      <c r="G75" s="49" t="str">
        <f>'DHE07-1'!$E$6</f>
        <v>Please Select from:            ↓</v>
      </c>
      <c r="H75" s="50" t="e">
        <f>VLOOKUP(G75,Institution!$A$2:$D$56,2,FALSE)</f>
        <v>#N/A</v>
      </c>
      <c r="I75" s="50" t="e">
        <f>VLOOKUP(G75,Institution!$A$2:$D$56,4,FALSE)</f>
        <v>#N/A</v>
      </c>
      <c r="J75" s="49" t="str">
        <f>'DHE07-1'!B88</f>
        <v>29147</v>
      </c>
      <c r="K75" s="49" t="str">
        <f>'DHE07-1'!B88</f>
        <v>29147</v>
      </c>
      <c r="L75" s="49" t="str">
        <f>'DHE07-1'!D88</f>
        <v>Nodaway County</v>
      </c>
      <c r="M75" s="49" t="str">
        <f>'DHE07-1'!A88</f>
        <v>Missouri Counties</v>
      </c>
    </row>
    <row r="76" spans="1:13" x14ac:dyDescent="0.25">
      <c r="A76" s="49" t="s">
        <v>2</v>
      </c>
      <c r="B76" s="49" t="str">
        <f>'DHE07-1'!B89</f>
        <v>29149</v>
      </c>
      <c r="C76" s="49">
        <f>'DHE07-1'!E89</f>
        <v>0</v>
      </c>
      <c r="D76" s="49">
        <f>'DHE07-1'!F89</f>
        <v>0</v>
      </c>
      <c r="E76" s="49">
        <f>'DHE07-1'!G89</f>
        <v>0</v>
      </c>
      <c r="F76" s="49" t="str">
        <f>RIGHT('DHE07-1'!$E$8,4)</f>
        <v>2023</v>
      </c>
      <c r="G76" s="49" t="str">
        <f>'DHE07-1'!$E$6</f>
        <v>Please Select from:            ↓</v>
      </c>
      <c r="H76" s="50" t="e">
        <f>VLOOKUP(G76,Institution!$A$2:$D$56,2,FALSE)</f>
        <v>#N/A</v>
      </c>
      <c r="I76" s="50" t="e">
        <f>VLOOKUP(G76,Institution!$A$2:$D$56,4,FALSE)</f>
        <v>#N/A</v>
      </c>
      <c r="J76" s="49" t="str">
        <f>'DHE07-1'!B89</f>
        <v>29149</v>
      </c>
      <c r="K76" s="49" t="str">
        <f>'DHE07-1'!B89</f>
        <v>29149</v>
      </c>
      <c r="L76" s="49" t="str">
        <f>'DHE07-1'!D89</f>
        <v>Oregon County</v>
      </c>
      <c r="M76" s="49" t="str">
        <f>'DHE07-1'!A89</f>
        <v>Missouri Counties</v>
      </c>
    </row>
    <row r="77" spans="1:13" x14ac:dyDescent="0.25">
      <c r="A77" s="49" t="s">
        <v>2</v>
      </c>
      <c r="B77" s="49" t="str">
        <f>'DHE07-1'!B90</f>
        <v>29151</v>
      </c>
      <c r="C77" s="49">
        <f>'DHE07-1'!E90</f>
        <v>0</v>
      </c>
      <c r="D77" s="49">
        <f>'DHE07-1'!F90</f>
        <v>0</v>
      </c>
      <c r="E77" s="49">
        <f>'DHE07-1'!G90</f>
        <v>0</v>
      </c>
      <c r="F77" s="49" t="str">
        <f>RIGHT('DHE07-1'!$E$8,4)</f>
        <v>2023</v>
      </c>
      <c r="G77" s="49" t="str">
        <f>'DHE07-1'!$E$6</f>
        <v>Please Select from:            ↓</v>
      </c>
      <c r="H77" s="50" t="e">
        <f>VLOOKUP(G77,Institution!$A$2:$D$56,2,FALSE)</f>
        <v>#N/A</v>
      </c>
      <c r="I77" s="50" t="e">
        <f>VLOOKUP(G77,Institution!$A$2:$D$56,4,FALSE)</f>
        <v>#N/A</v>
      </c>
      <c r="J77" s="49" t="str">
        <f>'DHE07-1'!B90</f>
        <v>29151</v>
      </c>
      <c r="K77" s="49" t="str">
        <f>'DHE07-1'!B90</f>
        <v>29151</v>
      </c>
      <c r="L77" s="49" t="str">
        <f>'DHE07-1'!D90</f>
        <v>Osage County</v>
      </c>
      <c r="M77" s="49" t="str">
        <f>'DHE07-1'!A90</f>
        <v>Missouri Counties</v>
      </c>
    </row>
    <row r="78" spans="1:13" x14ac:dyDescent="0.25">
      <c r="A78" s="49" t="s">
        <v>2</v>
      </c>
      <c r="B78" s="49" t="str">
        <f>'DHE07-1'!B91</f>
        <v>29153</v>
      </c>
      <c r="C78" s="49">
        <f>'DHE07-1'!E91</f>
        <v>0</v>
      </c>
      <c r="D78" s="49">
        <f>'DHE07-1'!F91</f>
        <v>0</v>
      </c>
      <c r="E78" s="49">
        <f>'DHE07-1'!G91</f>
        <v>0</v>
      </c>
      <c r="F78" s="49" t="str">
        <f>RIGHT('DHE07-1'!$E$8,4)</f>
        <v>2023</v>
      </c>
      <c r="G78" s="49" t="str">
        <f>'DHE07-1'!$E$6</f>
        <v>Please Select from:            ↓</v>
      </c>
      <c r="H78" s="50" t="e">
        <f>VLOOKUP(G78,Institution!$A$2:$D$56,2,FALSE)</f>
        <v>#N/A</v>
      </c>
      <c r="I78" s="50" t="e">
        <f>VLOOKUP(G78,Institution!$A$2:$D$56,4,FALSE)</f>
        <v>#N/A</v>
      </c>
      <c r="J78" s="49" t="str">
        <f>'DHE07-1'!B91</f>
        <v>29153</v>
      </c>
      <c r="K78" s="49" t="str">
        <f>'DHE07-1'!B91</f>
        <v>29153</v>
      </c>
      <c r="L78" s="49" t="str">
        <f>'DHE07-1'!D91</f>
        <v>Ozark County</v>
      </c>
      <c r="M78" s="49" t="str">
        <f>'DHE07-1'!A91</f>
        <v>Missouri Counties</v>
      </c>
    </row>
    <row r="79" spans="1:13" x14ac:dyDescent="0.25">
      <c r="A79" s="49" t="s">
        <v>2</v>
      </c>
      <c r="B79" s="49" t="str">
        <f>'DHE07-1'!B92</f>
        <v>29155</v>
      </c>
      <c r="C79" s="49">
        <f>'DHE07-1'!E92</f>
        <v>0</v>
      </c>
      <c r="D79" s="49">
        <f>'DHE07-1'!F92</f>
        <v>0</v>
      </c>
      <c r="E79" s="49">
        <f>'DHE07-1'!G92</f>
        <v>0</v>
      </c>
      <c r="F79" s="49" t="str">
        <f>RIGHT('DHE07-1'!$E$8,4)</f>
        <v>2023</v>
      </c>
      <c r="G79" s="49" t="str">
        <f>'DHE07-1'!$E$6</f>
        <v>Please Select from:            ↓</v>
      </c>
      <c r="H79" s="50" t="e">
        <f>VLOOKUP(G79,Institution!$A$2:$D$56,2,FALSE)</f>
        <v>#N/A</v>
      </c>
      <c r="I79" s="50" t="e">
        <f>VLOOKUP(G79,Institution!$A$2:$D$56,4,FALSE)</f>
        <v>#N/A</v>
      </c>
      <c r="J79" s="49" t="str">
        <f>'DHE07-1'!B92</f>
        <v>29155</v>
      </c>
      <c r="K79" s="49" t="str">
        <f>'DHE07-1'!B92</f>
        <v>29155</v>
      </c>
      <c r="L79" s="49" t="str">
        <f>'DHE07-1'!D92</f>
        <v>Pemiscot County</v>
      </c>
      <c r="M79" s="49" t="str">
        <f>'DHE07-1'!A92</f>
        <v>Missouri Counties</v>
      </c>
    </row>
    <row r="80" spans="1:13" x14ac:dyDescent="0.25">
      <c r="A80" s="49" t="s">
        <v>2</v>
      </c>
      <c r="B80" s="49" t="str">
        <f>'DHE07-1'!B93</f>
        <v>29157</v>
      </c>
      <c r="C80" s="49">
        <f>'DHE07-1'!E93</f>
        <v>0</v>
      </c>
      <c r="D80" s="49">
        <f>'DHE07-1'!F93</f>
        <v>0</v>
      </c>
      <c r="E80" s="49">
        <f>'DHE07-1'!G93</f>
        <v>0</v>
      </c>
      <c r="F80" s="49" t="str">
        <f>RIGHT('DHE07-1'!$E$8,4)</f>
        <v>2023</v>
      </c>
      <c r="G80" s="49" t="str">
        <f>'DHE07-1'!$E$6</f>
        <v>Please Select from:            ↓</v>
      </c>
      <c r="H80" s="50" t="e">
        <f>VLOOKUP(G80,Institution!$A$2:$D$56,2,FALSE)</f>
        <v>#N/A</v>
      </c>
      <c r="I80" s="50" t="e">
        <f>VLOOKUP(G80,Institution!$A$2:$D$56,4,FALSE)</f>
        <v>#N/A</v>
      </c>
      <c r="J80" s="49" t="str">
        <f>'DHE07-1'!B93</f>
        <v>29157</v>
      </c>
      <c r="K80" s="49" t="str">
        <f>'DHE07-1'!B93</f>
        <v>29157</v>
      </c>
      <c r="L80" s="49" t="str">
        <f>'DHE07-1'!D93</f>
        <v>Perry County</v>
      </c>
      <c r="M80" s="49" t="str">
        <f>'DHE07-1'!A93</f>
        <v>Missouri Counties</v>
      </c>
    </row>
    <row r="81" spans="1:13" x14ac:dyDescent="0.25">
      <c r="A81" s="49" t="s">
        <v>2</v>
      </c>
      <c r="B81" s="49" t="str">
        <f>'DHE07-1'!B94</f>
        <v>29159</v>
      </c>
      <c r="C81" s="49">
        <f>'DHE07-1'!E94</f>
        <v>0</v>
      </c>
      <c r="D81" s="49">
        <f>'DHE07-1'!F94</f>
        <v>0</v>
      </c>
      <c r="E81" s="49">
        <f>'DHE07-1'!G94</f>
        <v>0</v>
      </c>
      <c r="F81" s="49" t="str">
        <f>RIGHT('DHE07-1'!$E$8,4)</f>
        <v>2023</v>
      </c>
      <c r="G81" s="49" t="str">
        <f>'DHE07-1'!$E$6</f>
        <v>Please Select from:            ↓</v>
      </c>
      <c r="H81" s="50" t="e">
        <f>VLOOKUP(G81,Institution!$A$2:$D$56,2,FALSE)</f>
        <v>#N/A</v>
      </c>
      <c r="I81" s="50" t="e">
        <f>VLOOKUP(G81,Institution!$A$2:$D$56,4,FALSE)</f>
        <v>#N/A</v>
      </c>
      <c r="J81" s="49" t="str">
        <f>'DHE07-1'!B94</f>
        <v>29159</v>
      </c>
      <c r="K81" s="49" t="str">
        <f>'DHE07-1'!B94</f>
        <v>29159</v>
      </c>
      <c r="L81" s="49" t="str">
        <f>'DHE07-1'!D94</f>
        <v>Pettis County</v>
      </c>
      <c r="M81" s="49" t="str">
        <f>'DHE07-1'!A94</f>
        <v>Missouri Counties</v>
      </c>
    </row>
    <row r="82" spans="1:13" x14ac:dyDescent="0.25">
      <c r="A82" s="49" t="s">
        <v>2</v>
      </c>
      <c r="B82" s="49" t="str">
        <f>'DHE07-1'!B95</f>
        <v>29161</v>
      </c>
      <c r="C82" s="49">
        <f>'DHE07-1'!E95</f>
        <v>0</v>
      </c>
      <c r="D82" s="49">
        <f>'DHE07-1'!F95</f>
        <v>0</v>
      </c>
      <c r="E82" s="49">
        <f>'DHE07-1'!G95</f>
        <v>0</v>
      </c>
      <c r="F82" s="49" t="str">
        <f>RIGHT('DHE07-1'!$E$8,4)</f>
        <v>2023</v>
      </c>
      <c r="G82" s="49" t="str">
        <f>'DHE07-1'!$E$6</f>
        <v>Please Select from:            ↓</v>
      </c>
      <c r="H82" s="50" t="e">
        <f>VLOOKUP(G82,Institution!$A$2:$D$56,2,FALSE)</f>
        <v>#N/A</v>
      </c>
      <c r="I82" s="50" t="e">
        <f>VLOOKUP(G82,Institution!$A$2:$D$56,4,FALSE)</f>
        <v>#N/A</v>
      </c>
      <c r="J82" s="49" t="str">
        <f>'DHE07-1'!B95</f>
        <v>29161</v>
      </c>
      <c r="K82" s="49" t="str">
        <f>'DHE07-1'!B95</f>
        <v>29161</v>
      </c>
      <c r="L82" s="49" t="str">
        <f>'DHE07-1'!D95</f>
        <v>Phelps County</v>
      </c>
      <c r="M82" s="49" t="str">
        <f>'DHE07-1'!A95</f>
        <v>Missouri Counties</v>
      </c>
    </row>
    <row r="83" spans="1:13" x14ac:dyDescent="0.25">
      <c r="A83" s="49" t="s">
        <v>2</v>
      </c>
      <c r="B83" s="49" t="str">
        <f>'DHE07-1'!B96</f>
        <v>29163</v>
      </c>
      <c r="C83" s="49">
        <f>'DHE07-1'!E96</f>
        <v>0</v>
      </c>
      <c r="D83" s="49">
        <f>'DHE07-1'!F96</f>
        <v>0</v>
      </c>
      <c r="E83" s="49">
        <f>'DHE07-1'!G96</f>
        <v>0</v>
      </c>
      <c r="F83" s="49" t="str">
        <f>RIGHT('DHE07-1'!$E$8,4)</f>
        <v>2023</v>
      </c>
      <c r="G83" s="49" t="str">
        <f>'DHE07-1'!$E$6</f>
        <v>Please Select from:            ↓</v>
      </c>
      <c r="H83" s="50" t="e">
        <f>VLOOKUP(G83,Institution!$A$2:$D$56,2,FALSE)</f>
        <v>#N/A</v>
      </c>
      <c r="I83" s="50" t="e">
        <f>VLOOKUP(G83,Institution!$A$2:$D$56,4,FALSE)</f>
        <v>#N/A</v>
      </c>
      <c r="J83" s="49" t="str">
        <f>'DHE07-1'!B96</f>
        <v>29163</v>
      </c>
      <c r="K83" s="49" t="str">
        <f>'DHE07-1'!B96</f>
        <v>29163</v>
      </c>
      <c r="L83" s="49" t="str">
        <f>'DHE07-1'!D96</f>
        <v>Pike County</v>
      </c>
      <c r="M83" s="49" t="str">
        <f>'DHE07-1'!A96</f>
        <v>Missouri Counties</v>
      </c>
    </row>
    <row r="84" spans="1:13" x14ac:dyDescent="0.25">
      <c r="A84" s="49" t="s">
        <v>2</v>
      </c>
      <c r="B84" s="49" t="str">
        <f>'DHE07-1'!B97</f>
        <v>29165</v>
      </c>
      <c r="C84" s="49">
        <f>'DHE07-1'!E97</f>
        <v>0</v>
      </c>
      <c r="D84" s="49">
        <f>'DHE07-1'!F97</f>
        <v>0</v>
      </c>
      <c r="E84" s="49">
        <f>'DHE07-1'!G97</f>
        <v>0</v>
      </c>
      <c r="F84" s="49" t="str">
        <f>RIGHT('DHE07-1'!$E$8,4)</f>
        <v>2023</v>
      </c>
      <c r="G84" s="49" t="str">
        <f>'DHE07-1'!$E$6</f>
        <v>Please Select from:            ↓</v>
      </c>
      <c r="H84" s="50" t="e">
        <f>VLOOKUP(G84,Institution!$A$2:$D$56,2,FALSE)</f>
        <v>#N/A</v>
      </c>
      <c r="I84" s="50" t="e">
        <f>VLOOKUP(G84,Institution!$A$2:$D$56,4,FALSE)</f>
        <v>#N/A</v>
      </c>
      <c r="J84" s="49" t="str">
        <f>'DHE07-1'!B97</f>
        <v>29165</v>
      </c>
      <c r="K84" s="49" t="str">
        <f>'DHE07-1'!B97</f>
        <v>29165</v>
      </c>
      <c r="L84" s="49" t="str">
        <f>'DHE07-1'!D97</f>
        <v>Platte County</v>
      </c>
      <c r="M84" s="49" t="str">
        <f>'DHE07-1'!A97</f>
        <v>Missouri Counties</v>
      </c>
    </row>
    <row r="85" spans="1:13" x14ac:dyDescent="0.25">
      <c r="A85" s="49" t="s">
        <v>2</v>
      </c>
      <c r="B85" s="49" t="str">
        <f>'DHE07-1'!B98</f>
        <v>29167</v>
      </c>
      <c r="C85" s="49">
        <f>'DHE07-1'!E98</f>
        <v>0</v>
      </c>
      <c r="D85" s="49">
        <f>'DHE07-1'!F98</f>
        <v>0</v>
      </c>
      <c r="E85" s="49">
        <f>'DHE07-1'!G98</f>
        <v>0</v>
      </c>
      <c r="F85" s="49" t="str">
        <f>RIGHT('DHE07-1'!$E$8,4)</f>
        <v>2023</v>
      </c>
      <c r="G85" s="49" t="str">
        <f>'DHE07-1'!$E$6</f>
        <v>Please Select from:            ↓</v>
      </c>
      <c r="H85" s="50" t="e">
        <f>VLOOKUP(G85,Institution!$A$2:$D$56,2,FALSE)</f>
        <v>#N/A</v>
      </c>
      <c r="I85" s="50" t="e">
        <f>VLOOKUP(G85,Institution!$A$2:$D$56,4,FALSE)</f>
        <v>#N/A</v>
      </c>
      <c r="J85" s="49" t="str">
        <f>'DHE07-1'!B98</f>
        <v>29167</v>
      </c>
      <c r="K85" s="49" t="str">
        <f>'DHE07-1'!B98</f>
        <v>29167</v>
      </c>
      <c r="L85" s="49" t="str">
        <f>'DHE07-1'!D98</f>
        <v>Polk County</v>
      </c>
      <c r="M85" s="49" t="str">
        <f>'DHE07-1'!A98</f>
        <v>Missouri Counties</v>
      </c>
    </row>
    <row r="86" spans="1:13" x14ac:dyDescent="0.25">
      <c r="A86" s="49" t="s">
        <v>2</v>
      </c>
      <c r="B86" s="49" t="str">
        <f>'DHE07-1'!B99</f>
        <v>29169</v>
      </c>
      <c r="C86" s="49">
        <f>'DHE07-1'!E99</f>
        <v>0</v>
      </c>
      <c r="D86" s="49">
        <f>'DHE07-1'!F99</f>
        <v>0</v>
      </c>
      <c r="E86" s="49">
        <f>'DHE07-1'!G99</f>
        <v>0</v>
      </c>
      <c r="F86" s="49" t="str">
        <f>RIGHT('DHE07-1'!$E$8,4)</f>
        <v>2023</v>
      </c>
      <c r="G86" s="49" t="str">
        <f>'DHE07-1'!$E$6</f>
        <v>Please Select from:            ↓</v>
      </c>
      <c r="H86" s="50" t="e">
        <f>VLOOKUP(G86,Institution!$A$2:$D$56,2,FALSE)</f>
        <v>#N/A</v>
      </c>
      <c r="I86" s="50" t="e">
        <f>VLOOKUP(G86,Institution!$A$2:$D$56,4,FALSE)</f>
        <v>#N/A</v>
      </c>
      <c r="J86" s="49" t="str">
        <f>'DHE07-1'!B99</f>
        <v>29169</v>
      </c>
      <c r="K86" s="49" t="str">
        <f>'DHE07-1'!B99</f>
        <v>29169</v>
      </c>
      <c r="L86" s="49" t="str">
        <f>'DHE07-1'!D99</f>
        <v>Pulaski County</v>
      </c>
      <c r="M86" s="49" t="str">
        <f>'DHE07-1'!A99</f>
        <v>Missouri Counties</v>
      </c>
    </row>
    <row r="87" spans="1:13" x14ac:dyDescent="0.25">
      <c r="A87" s="49" t="s">
        <v>2</v>
      </c>
      <c r="B87" s="49" t="str">
        <f>'DHE07-1'!B100</f>
        <v>29171</v>
      </c>
      <c r="C87" s="49">
        <f>'DHE07-1'!E100</f>
        <v>0</v>
      </c>
      <c r="D87" s="49">
        <f>'DHE07-1'!F100</f>
        <v>0</v>
      </c>
      <c r="E87" s="49">
        <f>'DHE07-1'!G100</f>
        <v>0</v>
      </c>
      <c r="F87" s="49" t="str">
        <f>RIGHT('DHE07-1'!$E$8,4)</f>
        <v>2023</v>
      </c>
      <c r="G87" s="49" t="str">
        <f>'DHE07-1'!$E$6</f>
        <v>Please Select from:            ↓</v>
      </c>
      <c r="H87" s="50" t="e">
        <f>VLOOKUP(G87,Institution!$A$2:$D$56,2,FALSE)</f>
        <v>#N/A</v>
      </c>
      <c r="I87" s="50" t="e">
        <f>VLOOKUP(G87,Institution!$A$2:$D$56,4,FALSE)</f>
        <v>#N/A</v>
      </c>
      <c r="J87" s="49" t="str">
        <f>'DHE07-1'!B100</f>
        <v>29171</v>
      </c>
      <c r="K87" s="49" t="str">
        <f>'DHE07-1'!B100</f>
        <v>29171</v>
      </c>
      <c r="L87" s="49" t="str">
        <f>'DHE07-1'!D100</f>
        <v>Putnam County</v>
      </c>
      <c r="M87" s="49" t="str">
        <f>'DHE07-1'!A100</f>
        <v>Missouri Counties</v>
      </c>
    </row>
    <row r="88" spans="1:13" x14ac:dyDescent="0.25">
      <c r="A88" s="49" t="s">
        <v>2</v>
      </c>
      <c r="B88" s="49" t="str">
        <f>'DHE07-1'!B101</f>
        <v>29173</v>
      </c>
      <c r="C88" s="49">
        <f>'DHE07-1'!E101</f>
        <v>0</v>
      </c>
      <c r="D88" s="49">
        <f>'DHE07-1'!F101</f>
        <v>0</v>
      </c>
      <c r="E88" s="49">
        <f>'DHE07-1'!G101</f>
        <v>0</v>
      </c>
      <c r="F88" s="49" t="str">
        <f>RIGHT('DHE07-1'!$E$8,4)</f>
        <v>2023</v>
      </c>
      <c r="G88" s="49" t="str">
        <f>'DHE07-1'!$E$6</f>
        <v>Please Select from:            ↓</v>
      </c>
      <c r="H88" s="50" t="e">
        <f>VLOOKUP(G88,Institution!$A$2:$D$56,2,FALSE)</f>
        <v>#N/A</v>
      </c>
      <c r="I88" s="50" t="e">
        <f>VLOOKUP(G88,Institution!$A$2:$D$56,4,FALSE)</f>
        <v>#N/A</v>
      </c>
      <c r="J88" s="49" t="str">
        <f>'DHE07-1'!B101</f>
        <v>29173</v>
      </c>
      <c r="K88" s="49" t="str">
        <f>'DHE07-1'!B101</f>
        <v>29173</v>
      </c>
      <c r="L88" s="49" t="str">
        <f>'DHE07-1'!D101</f>
        <v>Ralls County</v>
      </c>
      <c r="M88" s="49" t="str">
        <f>'DHE07-1'!A101</f>
        <v>Missouri Counties</v>
      </c>
    </row>
    <row r="89" spans="1:13" x14ac:dyDescent="0.25">
      <c r="A89" s="49" t="s">
        <v>2</v>
      </c>
      <c r="B89" s="49" t="str">
        <f>'DHE07-1'!B102</f>
        <v>29175</v>
      </c>
      <c r="C89" s="49">
        <f>'DHE07-1'!E102</f>
        <v>0</v>
      </c>
      <c r="D89" s="49">
        <f>'DHE07-1'!F102</f>
        <v>0</v>
      </c>
      <c r="E89" s="49">
        <f>'DHE07-1'!G102</f>
        <v>0</v>
      </c>
      <c r="F89" s="49" t="str">
        <f>RIGHT('DHE07-1'!$E$8,4)</f>
        <v>2023</v>
      </c>
      <c r="G89" s="49" t="str">
        <f>'DHE07-1'!$E$6</f>
        <v>Please Select from:            ↓</v>
      </c>
      <c r="H89" s="50" t="e">
        <f>VLOOKUP(G89,Institution!$A$2:$D$56,2,FALSE)</f>
        <v>#N/A</v>
      </c>
      <c r="I89" s="50" t="e">
        <f>VLOOKUP(G89,Institution!$A$2:$D$56,4,FALSE)</f>
        <v>#N/A</v>
      </c>
      <c r="J89" s="49" t="str">
        <f>'DHE07-1'!B102</f>
        <v>29175</v>
      </c>
      <c r="K89" s="49" t="str">
        <f>'DHE07-1'!B102</f>
        <v>29175</v>
      </c>
      <c r="L89" s="49" t="str">
        <f>'DHE07-1'!D102</f>
        <v>Randolph County</v>
      </c>
      <c r="M89" s="49" t="str">
        <f>'DHE07-1'!A102</f>
        <v>Missouri Counties</v>
      </c>
    </row>
    <row r="90" spans="1:13" x14ac:dyDescent="0.25">
      <c r="A90" s="49" t="s">
        <v>2</v>
      </c>
      <c r="B90" s="49" t="str">
        <f>'DHE07-1'!B103</f>
        <v>29177</v>
      </c>
      <c r="C90" s="49">
        <f>'DHE07-1'!E103</f>
        <v>0</v>
      </c>
      <c r="D90" s="49">
        <f>'DHE07-1'!F103</f>
        <v>0</v>
      </c>
      <c r="E90" s="49">
        <f>'DHE07-1'!G103</f>
        <v>0</v>
      </c>
      <c r="F90" s="49" t="str">
        <f>RIGHT('DHE07-1'!$E$8,4)</f>
        <v>2023</v>
      </c>
      <c r="G90" s="49" t="str">
        <f>'DHE07-1'!$E$6</f>
        <v>Please Select from:            ↓</v>
      </c>
      <c r="H90" s="50" t="e">
        <f>VLOOKUP(G90,Institution!$A$2:$D$56,2,FALSE)</f>
        <v>#N/A</v>
      </c>
      <c r="I90" s="50" t="e">
        <f>VLOOKUP(G90,Institution!$A$2:$D$56,4,FALSE)</f>
        <v>#N/A</v>
      </c>
      <c r="J90" s="49" t="str">
        <f>'DHE07-1'!B103</f>
        <v>29177</v>
      </c>
      <c r="K90" s="49" t="str">
        <f>'DHE07-1'!B103</f>
        <v>29177</v>
      </c>
      <c r="L90" s="49" t="str">
        <f>'DHE07-1'!D103</f>
        <v>Ray County</v>
      </c>
      <c r="M90" s="49" t="str">
        <f>'DHE07-1'!A103</f>
        <v>Missouri Counties</v>
      </c>
    </row>
    <row r="91" spans="1:13" x14ac:dyDescent="0.25">
      <c r="A91" s="49" t="s">
        <v>2</v>
      </c>
      <c r="B91" s="49" t="str">
        <f>'DHE07-1'!B104</f>
        <v>29179</v>
      </c>
      <c r="C91" s="49">
        <f>'DHE07-1'!E104</f>
        <v>0</v>
      </c>
      <c r="D91" s="49">
        <f>'DHE07-1'!F104</f>
        <v>0</v>
      </c>
      <c r="E91" s="49">
        <f>'DHE07-1'!G104</f>
        <v>0</v>
      </c>
      <c r="F91" s="49" t="str">
        <f>RIGHT('DHE07-1'!$E$8,4)</f>
        <v>2023</v>
      </c>
      <c r="G91" s="49" t="str">
        <f>'DHE07-1'!$E$6</f>
        <v>Please Select from:            ↓</v>
      </c>
      <c r="H91" s="50" t="e">
        <f>VLOOKUP(G91,Institution!$A$2:$D$56,2,FALSE)</f>
        <v>#N/A</v>
      </c>
      <c r="I91" s="50" t="e">
        <f>VLOOKUP(G91,Institution!$A$2:$D$56,4,FALSE)</f>
        <v>#N/A</v>
      </c>
      <c r="J91" s="49" t="str">
        <f>'DHE07-1'!B104</f>
        <v>29179</v>
      </c>
      <c r="K91" s="49" t="str">
        <f>'DHE07-1'!B104</f>
        <v>29179</v>
      </c>
      <c r="L91" s="49" t="str">
        <f>'DHE07-1'!D104</f>
        <v>Reynolds County</v>
      </c>
      <c r="M91" s="49" t="str">
        <f>'DHE07-1'!A104</f>
        <v>Missouri Counties</v>
      </c>
    </row>
    <row r="92" spans="1:13" x14ac:dyDescent="0.25">
      <c r="A92" s="49" t="s">
        <v>2</v>
      </c>
      <c r="B92" s="49" t="str">
        <f>'DHE07-1'!B105</f>
        <v>29181</v>
      </c>
      <c r="C92" s="49">
        <f>'DHE07-1'!E105</f>
        <v>0</v>
      </c>
      <c r="D92" s="49">
        <f>'DHE07-1'!F105</f>
        <v>0</v>
      </c>
      <c r="E92" s="49">
        <f>'DHE07-1'!G105</f>
        <v>0</v>
      </c>
      <c r="F92" s="49" t="str">
        <f>RIGHT('DHE07-1'!$E$8,4)</f>
        <v>2023</v>
      </c>
      <c r="G92" s="49" t="str">
        <f>'DHE07-1'!$E$6</f>
        <v>Please Select from:            ↓</v>
      </c>
      <c r="H92" s="50" t="e">
        <f>VLOOKUP(G92,Institution!$A$2:$D$56,2,FALSE)</f>
        <v>#N/A</v>
      </c>
      <c r="I92" s="50" t="e">
        <f>VLOOKUP(G92,Institution!$A$2:$D$56,4,FALSE)</f>
        <v>#N/A</v>
      </c>
      <c r="J92" s="49" t="str">
        <f>'DHE07-1'!B105</f>
        <v>29181</v>
      </c>
      <c r="K92" s="49" t="str">
        <f>'DHE07-1'!B105</f>
        <v>29181</v>
      </c>
      <c r="L92" s="49" t="str">
        <f>'DHE07-1'!D105</f>
        <v>Ripley County</v>
      </c>
      <c r="M92" s="49" t="str">
        <f>'DHE07-1'!A105</f>
        <v>Missouri Counties</v>
      </c>
    </row>
    <row r="93" spans="1:13" x14ac:dyDescent="0.25">
      <c r="A93" s="49" t="s">
        <v>2</v>
      </c>
      <c r="B93" s="49" t="str">
        <f>'DHE07-1'!B106</f>
        <v>29195</v>
      </c>
      <c r="C93" s="49">
        <f>'DHE07-1'!E106</f>
        <v>0</v>
      </c>
      <c r="D93" s="49">
        <f>'DHE07-1'!F106</f>
        <v>0</v>
      </c>
      <c r="E93" s="49">
        <f>'DHE07-1'!G106</f>
        <v>0</v>
      </c>
      <c r="F93" s="49" t="str">
        <f>RIGHT('DHE07-1'!$E$8,4)</f>
        <v>2023</v>
      </c>
      <c r="G93" s="49" t="str">
        <f>'DHE07-1'!$E$6</f>
        <v>Please Select from:            ↓</v>
      </c>
      <c r="H93" s="50" t="e">
        <f>VLOOKUP(G93,Institution!$A$2:$D$56,2,FALSE)</f>
        <v>#N/A</v>
      </c>
      <c r="I93" s="50" t="e">
        <f>VLOOKUP(G93,Institution!$A$2:$D$56,4,FALSE)</f>
        <v>#N/A</v>
      </c>
      <c r="J93" s="49" t="str">
        <f>'DHE07-1'!B106</f>
        <v>29195</v>
      </c>
      <c r="K93" s="49" t="str">
        <f>'DHE07-1'!B106</f>
        <v>29195</v>
      </c>
      <c r="L93" s="49" t="str">
        <f>'DHE07-1'!D106</f>
        <v>Saline County</v>
      </c>
      <c r="M93" s="49" t="str">
        <f>'DHE07-1'!A106</f>
        <v>Missouri Counties</v>
      </c>
    </row>
    <row r="94" spans="1:13" x14ac:dyDescent="0.25">
      <c r="A94" s="49" t="s">
        <v>2</v>
      </c>
      <c r="B94" s="49" t="str">
        <f>'DHE07-1'!B107</f>
        <v>29197</v>
      </c>
      <c r="C94" s="49">
        <f>'DHE07-1'!E107</f>
        <v>0</v>
      </c>
      <c r="D94" s="49">
        <f>'DHE07-1'!F107</f>
        <v>0</v>
      </c>
      <c r="E94" s="49">
        <f>'DHE07-1'!G107</f>
        <v>0</v>
      </c>
      <c r="F94" s="49" t="str">
        <f>RIGHT('DHE07-1'!$E$8,4)</f>
        <v>2023</v>
      </c>
      <c r="G94" s="49" t="str">
        <f>'DHE07-1'!$E$6</f>
        <v>Please Select from:            ↓</v>
      </c>
      <c r="H94" s="50" t="e">
        <f>VLOOKUP(G94,Institution!$A$2:$D$56,2,FALSE)</f>
        <v>#N/A</v>
      </c>
      <c r="I94" s="50" t="e">
        <f>VLOOKUP(G94,Institution!$A$2:$D$56,4,FALSE)</f>
        <v>#N/A</v>
      </c>
      <c r="J94" s="49" t="str">
        <f>'DHE07-1'!B107</f>
        <v>29197</v>
      </c>
      <c r="K94" s="49" t="str">
        <f>'DHE07-1'!B107</f>
        <v>29197</v>
      </c>
      <c r="L94" s="49" t="str">
        <f>'DHE07-1'!D107</f>
        <v>Schuyler County</v>
      </c>
      <c r="M94" s="49" t="str">
        <f>'DHE07-1'!A107</f>
        <v>Missouri Counties</v>
      </c>
    </row>
    <row r="95" spans="1:13" x14ac:dyDescent="0.25">
      <c r="A95" s="49" t="s">
        <v>2</v>
      </c>
      <c r="B95" s="49" t="str">
        <f>'DHE07-1'!B108</f>
        <v>29199</v>
      </c>
      <c r="C95" s="49">
        <f>'DHE07-1'!E108</f>
        <v>0</v>
      </c>
      <c r="D95" s="49">
        <f>'DHE07-1'!F108</f>
        <v>0</v>
      </c>
      <c r="E95" s="49">
        <f>'DHE07-1'!G108</f>
        <v>0</v>
      </c>
      <c r="F95" s="49" t="str">
        <f>RIGHT('DHE07-1'!$E$8,4)</f>
        <v>2023</v>
      </c>
      <c r="G95" s="49" t="str">
        <f>'DHE07-1'!$E$6</f>
        <v>Please Select from:            ↓</v>
      </c>
      <c r="H95" s="50" t="e">
        <f>VLOOKUP(G95,Institution!$A$2:$D$56,2,FALSE)</f>
        <v>#N/A</v>
      </c>
      <c r="I95" s="50" t="e">
        <f>VLOOKUP(G95,Institution!$A$2:$D$56,4,FALSE)</f>
        <v>#N/A</v>
      </c>
      <c r="J95" s="49" t="str">
        <f>'DHE07-1'!B108</f>
        <v>29199</v>
      </c>
      <c r="K95" s="49" t="str">
        <f>'DHE07-1'!B108</f>
        <v>29199</v>
      </c>
      <c r="L95" s="49" t="str">
        <f>'DHE07-1'!D108</f>
        <v>Scotland County</v>
      </c>
      <c r="M95" s="49" t="str">
        <f>'DHE07-1'!A108</f>
        <v>Missouri Counties</v>
      </c>
    </row>
    <row r="96" spans="1:13" x14ac:dyDescent="0.25">
      <c r="A96" s="49" t="s">
        <v>2</v>
      </c>
      <c r="B96" s="49" t="str">
        <f>'DHE07-1'!B109</f>
        <v>29201</v>
      </c>
      <c r="C96" s="49">
        <f>'DHE07-1'!E109</f>
        <v>0</v>
      </c>
      <c r="D96" s="49">
        <f>'DHE07-1'!F109</f>
        <v>0</v>
      </c>
      <c r="E96" s="49">
        <f>'DHE07-1'!G109</f>
        <v>0</v>
      </c>
      <c r="F96" s="49" t="str">
        <f>RIGHT('DHE07-1'!$E$8,4)</f>
        <v>2023</v>
      </c>
      <c r="G96" s="49" t="str">
        <f>'DHE07-1'!$E$6</f>
        <v>Please Select from:            ↓</v>
      </c>
      <c r="H96" s="50" t="e">
        <f>VLOOKUP(G96,Institution!$A$2:$D$56,2,FALSE)</f>
        <v>#N/A</v>
      </c>
      <c r="I96" s="50" t="e">
        <f>VLOOKUP(G96,Institution!$A$2:$D$56,4,FALSE)</f>
        <v>#N/A</v>
      </c>
      <c r="J96" s="49" t="str">
        <f>'DHE07-1'!B109</f>
        <v>29201</v>
      </c>
      <c r="K96" s="49" t="str">
        <f>'DHE07-1'!B109</f>
        <v>29201</v>
      </c>
      <c r="L96" s="49" t="str">
        <f>'DHE07-1'!D109</f>
        <v>Scott County</v>
      </c>
      <c r="M96" s="49" t="str">
        <f>'DHE07-1'!A109</f>
        <v>Missouri Counties</v>
      </c>
    </row>
    <row r="97" spans="1:13" x14ac:dyDescent="0.25">
      <c r="A97" s="49" t="s">
        <v>2</v>
      </c>
      <c r="B97" s="49" t="str">
        <f>'DHE07-1'!B110</f>
        <v>29203</v>
      </c>
      <c r="C97" s="49">
        <f>'DHE07-1'!E110</f>
        <v>0</v>
      </c>
      <c r="D97" s="49">
        <f>'DHE07-1'!F110</f>
        <v>0</v>
      </c>
      <c r="E97" s="49">
        <f>'DHE07-1'!G110</f>
        <v>0</v>
      </c>
      <c r="F97" s="49" t="str">
        <f>RIGHT('DHE07-1'!$E$8,4)</f>
        <v>2023</v>
      </c>
      <c r="G97" s="49" t="str">
        <f>'DHE07-1'!$E$6</f>
        <v>Please Select from:            ↓</v>
      </c>
      <c r="H97" s="50" t="e">
        <f>VLOOKUP(G97,Institution!$A$2:$D$56,2,FALSE)</f>
        <v>#N/A</v>
      </c>
      <c r="I97" s="50" t="e">
        <f>VLOOKUP(G97,Institution!$A$2:$D$56,4,FALSE)</f>
        <v>#N/A</v>
      </c>
      <c r="J97" s="49" t="str">
        <f>'DHE07-1'!B110</f>
        <v>29203</v>
      </c>
      <c r="K97" s="49" t="str">
        <f>'DHE07-1'!B110</f>
        <v>29203</v>
      </c>
      <c r="L97" s="49" t="str">
        <f>'DHE07-1'!D110</f>
        <v>Shannon County</v>
      </c>
      <c r="M97" s="49" t="str">
        <f>'DHE07-1'!A110</f>
        <v>Missouri Counties</v>
      </c>
    </row>
    <row r="98" spans="1:13" x14ac:dyDescent="0.25">
      <c r="A98" s="49" t="s">
        <v>2</v>
      </c>
      <c r="B98" s="49" t="str">
        <f>'DHE07-1'!B111</f>
        <v>29205</v>
      </c>
      <c r="C98" s="49">
        <f>'DHE07-1'!E111</f>
        <v>0</v>
      </c>
      <c r="D98" s="49">
        <f>'DHE07-1'!F111</f>
        <v>0</v>
      </c>
      <c r="E98" s="49">
        <f>'DHE07-1'!G111</f>
        <v>0</v>
      </c>
      <c r="F98" s="49" t="str">
        <f>RIGHT('DHE07-1'!$E$8,4)</f>
        <v>2023</v>
      </c>
      <c r="G98" s="49" t="str">
        <f>'DHE07-1'!$E$6</f>
        <v>Please Select from:            ↓</v>
      </c>
      <c r="H98" s="50" t="e">
        <f>VLOOKUP(G98,Institution!$A$2:$D$56,2,FALSE)</f>
        <v>#N/A</v>
      </c>
      <c r="I98" s="50" t="e">
        <f>VLOOKUP(G98,Institution!$A$2:$D$56,4,FALSE)</f>
        <v>#N/A</v>
      </c>
      <c r="J98" s="49" t="str">
        <f>'DHE07-1'!B111</f>
        <v>29205</v>
      </c>
      <c r="K98" s="49" t="str">
        <f>'DHE07-1'!B111</f>
        <v>29205</v>
      </c>
      <c r="L98" s="49" t="str">
        <f>'DHE07-1'!D111</f>
        <v>Shelby County</v>
      </c>
      <c r="M98" s="49" t="str">
        <f>'DHE07-1'!A111</f>
        <v>Missouri Counties</v>
      </c>
    </row>
    <row r="99" spans="1:13" x14ac:dyDescent="0.25">
      <c r="A99" s="49" t="s">
        <v>2</v>
      </c>
      <c r="B99" s="49" t="str">
        <f>'DHE07-1'!B112</f>
        <v>29183</v>
      </c>
      <c r="C99" s="49">
        <f>'DHE07-1'!E112</f>
        <v>0</v>
      </c>
      <c r="D99" s="49">
        <f>'DHE07-1'!F112</f>
        <v>0</v>
      </c>
      <c r="E99" s="49">
        <f>'DHE07-1'!G112</f>
        <v>0</v>
      </c>
      <c r="F99" s="49" t="str">
        <f>RIGHT('DHE07-1'!$E$8,4)</f>
        <v>2023</v>
      </c>
      <c r="G99" s="49" t="str">
        <f>'DHE07-1'!$E$6</f>
        <v>Please Select from:            ↓</v>
      </c>
      <c r="H99" s="50" t="e">
        <f>VLOOKUP(G99,Institution!$A$2:$D$56,2,FALSE)</f>
        <v>#N/A</v>
      </c>
      <c r="I99" s="50" t="e">
        <f>VLOOKUP(G99,Institution!$A$2:$D$56,4,FALSE)</f>
        <v>#N/A</v>
      </c>
      <c r="J99" s="49" t="str">
        <f>'DHE07-1'!B112</f>
        <v>29183</v>
      </c>
      <c r="K99" s="49" t="str">
        <f>'DHE07-1'!B112</f>
        <v>29183</v>
      </c>
      <c r="L99" s="49" t="str">
        <f>'DHE07-1'!D112</f>
        <v>St. Charles County</v>
      </c>
      <c r="M99" s="49" t="str">
        <f>'DHE07-1'!A112</f>
        <v>Missouri Counties</v>
      </c>
    </row>
    <row r="100" spans="1:13" x14ac:dyDescent="0.25">
      <c r="A100" s="49" t="s">
        <v>2</v>
      </c>
      <c r="B100" s="49" t="str">
        <f>'DHE07-1'!B113</f>
        <v>29185</v>
      </c>
      <c r="C100" s="49">
        <f>'DHE07-1'!E113</f>
        <v>0</v>
      </c>
      <c r="D100" s="49">
        <f>'DHE07-1'!F113</f>
        <v>0</v>
      </c>
      <c r="E100" s="49">
        <f>'DHE07-1'!G113</f>
        <v>0</v>
      </c>
      <c r="F100" s="49" t="str">
        <f>RIGHT('DHE07-1'!$E$8,4)</f>
        <v>2023</v>
      </c>
      <c r="G100" s="49" t="str">
        <f>'DHE07-1'!$E$6</f>
        <v>Please Select from:            ↓</v>
      </c>
      <c r="H100" s="50" t="e">
        <f>VLOOKUP(G100,Institution!$A$2:$D$56,2,FALSE)</f>
        <v>#N/A</v>
      </c>
      <c r="I100" s="50" t="e">
        <f>VLOOKUP(G100,Institution!$A$2:$D$56,4,FALSE)</f>
        <v>#N/A</v>
      </c>
      <c r="J100" s="49" t="str">
        <f>'DHE07-1'!B113</f>
        <v>29185</v>
      </c>
      <c r="K100" s="49" t="str">
        <f>'DHE07-1'!B113</f>
        <v>29185</v>
      </c>
      <c r="L100" s="49" t="str">
        <f>'DHE07-1'!D113</f>
        <v>St. Clair County</v>
      </c>
      <c r="M100" s="49" t="str">
        <f>'DHE07-1'!A113</f>
        <v>Missouri Counties</v>
      </c>
    </row>
    <row r="101" spans="1:13" x14ac:dyDescent="0.25">
      <c r="A101" s="49" t="s">
        <v>2</v>
      </c>
      <c r="B101" s="49" t="str">
        <f>'DHE07-1'!B114</f>
        <v>29187</v>
      </c>
      <c r="C101" s="49">
        <f>'DHE07-1'!E114</f>
        <v>0</v>
      </c>
      <c r="D101" s="49">
        <f>'DHE07-1'!F114</f>
        <v>0</v>
      </c>
      <c r="E101" s="49">
        <f>'DHE07-1'!G114</f>
        <v>0</v>
      </c>
      <c r="F101" s="49" t="str">
        <f>RIGHT('DHE07-1'!$E$8,4)</f>
        <v>2023</v>
      </c>
      <c r="G101" s="49" t="str">
        <f>'DHE07-1'!$E$6</f>
        <v>Please Select from:            ↓</v>
      </c>
      <c r="H101" s="50" t="e">
        <f>VLOOKUP(G101,Institution!$A$2:$D$56,2,FALSE)</f>
        <v>#N/A</v>
      </c>
      <c r="I101" s="50" t="e">
        <f>VLOOKUP(G101,Institution!$A$2:$D$56,4,FALSE)</f>
        <v>#N/A</v>
      </c>
      <c r="J101" s="49" t="str">
        <f>'DHE07-1'!B114</f>
        <v>29187</v>
      </c>
      <c r="K101" s="49" t="str">
        <f>'DHE07-1'!B114</f>
        <v>29187</v>
      </c>
      <c r="L101" s="49" t="str">
        <f>'DHE07-1'!D114</f>
        <v>St. Francois County</v>
      </c>
      <c r="M101" s="49" t="str">
        <f>'DHE07-1'!A114</f>
        <v>Missouri Counties</v>
      </c>
    </row>
    <row r="102" spans="1:13" x14ac:dyDescent="0.25">
      <c r="A102" s="49" t="s">
        <v>2</v>
      </c>
      <c r="B102" s="49" t="str">
        <f>'DHE07-1'!B115</f>
        <v>29189</v>
      </c>
      <c r="C102" s="49">
        <f>'DHE07-1'!E115</f>
        <v>0</v>
      </c>
      <c r="D102" s="49">
        <f>'DHE07-1'!F115</f>
        <v>0</v>
      </c>
      <c r="E102" s="49">
        <f>'DHE07-1'!G115</f>
        <v>0</v>
      </c>
      <c r="F102" s="49" t="str">
        <f>RIGHT('DHE07-1'!$E$8,4)</f>
        <v>2023</v>
      </c>
      <c r="G102" s="49" t="str">
        <f>'DHE07-1'!$E$6</f>
        <v>Please Select from:            ↓</v>
      </c>
      <c r="H102" s="50" t="e">
        <f>VLOOKUP(G102,Institution!$A$2:$D$56,2,FALSE)</f>
        <v>#N/A</v>
      </c>
      <c r="I102" s="50" t="e">
        <f>VLOOKUP(G102,Institution!$A$2:$D$56,4,FALSE)</f>
        <v>#N/A</v>
      </c>
      <c r="J102" s="49" t="str">
        <f>'DHE07-1'!B115</f>
        <v>29189</v>
      </c>
      <c r="K102" s="49" t="str">
        <f>'DHE07-1'!B115</f>
        <v>29189</v>
      </c>
      <c r="L102" s="49" t="str">
        <f>'DHE07-1'!D115</f>
        <v>St. Louis County</v>
      </c>
      <c r="M102" s="49" t="str">
        <f>'DHE07-1'!A115</f>
        <v>Missouri Counties</v>
      </c>
    </row>
    <row r="103" spans="1:13" x14ac:dyDescent="0.25">
      <c r="A103" s="49" t="s">
        <v>2</v>
      </c>
      <c r="B103" s="49" t="str">
        <f>'DHE07-1'!B116</f>
        <v>29510</v>
      </c>
      <c r="C103" s="49">
        <f>'DHE07-1'!E116</f>
        <v>0</v>
      </c>
      <c r="D103" s="49">
        <f>'DHE07-1'!F116</f>
        <v>0</v>
      </c>
      <c r="E103" s="49">
        <f>'DHE07-1'!G116</f>
        <v>0</v>
      </c>
      <c r="F103" s="49" t="str">
        <f>RIGHT('DHE07-1'!$E$8,4)</f>
        <v>2023</v>
      </c>
      <c r="G103" s="49" t="str">
        <f>'DHE07-1'!$E$6</f>
        <v>Please Select from:            ↓</v>
      </c>
      <c r="H103" s="50" t="e">
        <f>VLOOKUP(G103,Institution!$A$2:$D$56,2,FALSE)</f>
        <v>#N/A</v>
      </c>
      <c r="I103" s="50" t="e">
        <f>VLOOKUP(G103,Institution!$A$2:$D$56,4,FALSE)</f>
        <v>#N/A</v>
      </c>
      <c r="J103" s="49" t="str">
        <f>'DHE07-1'!B116</f>
        <v>29510</v>
      </c>
      <c r="K103" s="49" t="str">
        <f>'DHE07-1'!B116</f>
        <v>29510</v>
      </c>
      <c r="L103" s="49" t="str">
        <f>'DHE07-1'!D116</f>
        <v>St. Louis City</v>
      </c>
      <c r="M103" s="49" t="str">
        <f>'DHE07-1'!A116</f>
        <v>Missouri Counties</v>
      </c>
    </row>
    <row r="104" spans="1:13" x14ac:dyDescent="0.25">
      <c r="A104" s="49" t="s">
        <v>2</v>
      </c>
      <c r="B104" s="49" t="str">
        <f>'DHE07-1'!B117</f>
        <v>29186</v>
      </c>
      <c r="C104" s="49">
        <f>'DHE07-1'!E117</f>
        <v>0</v>
      </c>
      <c r="D104" s="49">
        <f>'DHE07-1'!F117</f>
        <v>0</v>
      </c>
      <c r="E104" s="49">
        <f>'DHE07-1'!G117</f>
        <v>0</v>
      </c>
      <c r="F104" s="49" t="str">
        <f>RIGHT('DHE07-1'!$E$8,4)</f>
        <v>2023</v>
      </c>
      <c r="G104" s="49" t="str">
        <f>'DHE07-1'!$E$6</f>
        <v>Please Select from:            ↓</v>
      </c>
      <c r="H104" s="50" t="e">
        <f>VLOOKUP(G104,Institution!$A$2:$D$56,2,FALSE)</f>
        <v>#N/A</v>
      </c>
      <c r="I104" s="50" t="e">
        <f>VLOOKUP(G104,Institution!$A$2:$D$56,4,FALSE)</f>
        <v>#N/A</v>
      </c>
      <c r="J104" s="49" t="str">
        <f>'DHE07-1'!B117</f>
        <v>29186</v>
      </c>
      <c r="K104" s="49" t="str">
        <f>'DHE07-1'!B117</f>
        <v>29186</v>
      </c>
      <c r="L104" s="49" t="str">
        <f>'DHE07-1'!D117</f>
        <v>Ste. Genevieve County</v>
      </c>
      <c r="M104" s="49" t="str">
        <f>'DHE07-1'!A117</f>
        <v>Missouri Counties</v>
      </c>
    </row>
    <row r="105" spans="1:13" x14ac:dyDescent="0.25">
      <c r="A105" s="49" t="s">
        <v>2</v>
      </c>
      <c r="B105" s="49" t="str">
        <f>'DHE07-1'!B118</f>
        <v>29207</v>
      </c>
      <c r="C105" s="49">
        <f>'DHE07-1'!E118</f>
        <v>0</v>
      </c>
      <c r="D105" s="49">
        <f>'DHE07-1'!F118</f>
        <v>0</v>
      </c>
      <c r="E105" s="49">
        <f>'DHE07-1'!G118</f>
        <v>0</v>
      </c>
      <c r="F105" s="49" t="str">
        <f>RIGHT('DHE07-1'!$E$8,4)</f>
        <v>2023</v>
      </c>
      <c r="G105" s="49" t="str">
        <f>'DHE07-1'!$E$6</f>
        <v>Please Select from:            ↓</v>
      </c>
      <c r="H105" s="50" t="e">
        <f>VLOOKUP(G105,Institution!$A$2:$D$56,2,FALSE)</f>
        <v>#N/A</v>
      </c>
      <c r="I105" s="50" t="e">
        <f>VLOOKUP(G105,Institution!$A$2:$D$56,4,FALSE)</f>
        <v>#N/A</v>
      </c>
      <c r="J105" s="49" t="str">
        <f>'DHE07-1'!B118</f>
        <v>29207</v>
      </c>
      <c r="K105" s="49" t="str">
        <f>'DHE07-1'!B118</f>
        <v>29207</v>
      </c>
      <c r="L105" s="49" t="str">
        <f>'DHE07-1'!D118</f>
        <v>Stoddard County</v>
      </c>
      <c r="M105" s="49" t="str">
        <f>'DHE07-1'!A118</f>
        <v>Missouri Counties</v>
      </c>
    </row>
    <row r="106" spans="1:13" x14ac:dyDescent="0.25">
      <c r="A106" s="49" t="s">
        <v>2</v>
      </c>
      <c r="B106" s="49" t="str">
        <f>'DHE07-1'!B119</f>
        <v>29209</v>
      </c>
      <c r="C106" s="49">
        <f>'DHE07-1'!E119</f>
        <v>0</v>
      </c>
      <c r="D106" s="49">
        <f>'DHE07-1'!F119</f>
        <v>0</v>
      </c>
      <c r="E106" s="49">
        <f>'DHE07-1'!G119</f>
        <v>0</v>
      </c>
      <c r="F106" s="49" t="str">
        <f>RIGHT('DHE07-1'!$E$8,4)</f>
        <v>2023</v>
      </c>
      <c r="G106" s="49" t="str">
        <f>'DHE07-1'!$E$6</f>
        <v>Please Select from:            ↓</v>
      </c>
      <c r="H106" s="50" t="e">
        <f>VLOOKUP(G106,Institution!$A$2:$D$56,2,FALSE)</f>
        <v>#N/A</v>
      </c>
      <c r="I106" s="50" t="e">
        <f>VLOOKUP(G106,Institution!$A$2:$D$56,4,FALSE)</f>
        <v>#N/A</v>
      </c>
      <c r="J106" s="49" t="str">
        <f>'DHE07-1'!B119</f>
        <v>29209</v>
      </c>
      <c r="K106" s="49" t="str">
        <f>'DHE07-1'!B119</f>
        <v>29209</v>
      </c>
      <c r="L106" s="49" t="str">
        <f>'DHE07-1'!D119</f>
        <v>Stone County</v>
      </c>
      <c r="M106" s="49" t="str">
        <f>'DHE07-1'!A119</f>
        <v>Missouri Counties</v>
      </c>
    </row>
    <row r="107" spans="1:13" x14ac:dyDescent="0.25">
      <c r="A107" s="49" t="s">
        <v>2</v>
      </c>
      <c r="B107" s="49" t="str">
        <f>'DHE07-1'!B120</f>
        <v>29211</v>
      </c>
      <c r="C107" s="49">
        <f>'DHE07-1'!E120</f>
        <v>0</v>
      </c>
      <c r="D107" s="49">
        <f>'DHE07-1'!F120</f>
        <v>0</v>
      </c>
      <c r="E107" s="49">
        <f>'DHE07-1'!G120</f>
        <v>0</v>
      </c>
      <c r="F107" s="49" t="str">
        <f>RIGHT('DHE07-1'!$E$8,4)</f>
        <v>2023</v>
      </c>
      <c r="G107" s="49" t="str">
        <f>'DHE07-1'!$E$6</f>
        <v>Please Select from:            ↓</v>
      </c>
      <c r="H107" s="50" t="e">
        <f>VLOOKUP(G107,Institution!$A$2:$D$56,2,FALSE)</f>
        <v>#N/A</v>
      </c>
      <c r="I107" s="50" t="e">
        <f>VLOOKUP(G107,Institution!$A$2:$D$56,4,FALSE)</f>
        <v>#N/A</v>
      </c>
      <c r="J107" s="49" t="str">
        <f>'DHE07-1'!B120</f>
        <v>29211</v>
      </c>
      <c r="K107" s="49" t="str">
        <f>'DHE07-1'!B120</f>
        <v>29211</v>
      </c>
      <c r="L107" s="49" t="str">
        <f>'DHE07-1'!D120</f>
        <v>Sullivan County</v>
      </c>
      <c r="M107" s="49" t="str">
        <f>'DHE07-1'!A120</f>
        <v>Missouri Counties</v>
      </c>
    </row>
    <row r="108" spans="1:13" x14ac:dyDescent="0.25">
      <c r="A108" s="49" t="s">
        <v>2</v>
      </c>
      <c r="B108" s="49" t="str">
        <f>'DHE07-1'!B121</f>
        <v>29213</v>
      </c>
      <c r="C108" s="49">
        <f>'DHE07-1'!E121</f>
        <v>0</v>
      </c>
      <c r="D108" s="49">
        <f>'DHE07-1'!F121</f>
        <v>0</v>
      </c>
      <c r="E108" s="49">
        <f>'DHE07-1'!G121</f>
        <v>0</v>
      </c>
      <c r="F108" s="49" t="str">
        <f>RIGHT('DHE07-1'!$E$8,4)</f>
        <v>2023</v>
      </c>
      <c r="G108" s="49" t="str">
        <f>'DHE07-1'!$E$6</f>
        <v>Please Select from:            ↓</v>
      </c>
      <c r="H108" s="50" t="e">
        <f>VLOOKUP(G108,Institution!$A$2:$D$56,2,FALSE)</f>
        <v>#N/A</v>
      </c>
      <c r="I108" s="50" t="e">
        <f>VLOOKUP(G108,Institution!$A$2:$D$56,4,FALSE)</f>
        <v>#N/A</v>
      </c>
      <c r="J108" s="49" t="str">
        <f>'DHE07-1'!B121</f>
        <v>29213</v>
      </c>
      <c r="K108" s="49" t="str">
        <f>'DHE07-1'!B121</f>
        <v>29213</v>
      </c>
      <c r="L108" s="49" t="str">
        <f>'DHE07-1'!D121</f>
        <v>Taney County</v>
      </c>
      <c r="M108" s="49" t="str">
        <f>'DHE07-1'!A121</f>
        <v>Missouri Counties</v>
      </c>
    </row>
    <row r="109" spans="1:13" x14ac:dyDescent="0.25">
      <c r="A109" s="49" t="s">
        <v>2</v>
      </c>
      <c r="B109" s="49" t="str">
        <f>'DHE07-1'!B122</f>
        <v>29215</v>
      </c>
      <c r="C109" s="49">
        <f>'DHE07-1'!E122</f>
        <v>0</v>
      </c>
      <c r="D109" s="49">
        <f>'DHE07-1'!F122</f>
        <v>0</v>
      </c>
      <c r="E109" s="49">
        <f>'DHE07-1'!G122</f>
        <v>0</v>
      </c>
      <c r="F109" s="49" t="str">
        <f>RIGHT('DHE07-1'!$E$8,4)</f>
        <v>2023</v>
      </c>
      <c r="G109" s="49" t="str">
        <f>'DHE07-1'!$E$6</f>
        <v>Please Select from:            ↓</v>
      </c>
      <c r="H109" s="50" t="e">
        <f>VLOOKUP(G109,Institution!$A$2:$D$56,2,FALSE)</f>
        <v>#N/A</v>
      </c>
      <c r="I109" s="50" t="e">
        <f>VLOOKUP(G109,Institution!$A$2:$D$56,4,FALSE)</f>
        <v>#N/A</v>
      </c>
      <c r="J109" s="49" t="str">
        <f>'DHE07-1'!B122</f>
        <v>29215</v>
      </c>
      <c r="K109" s="49" t="str">
        <f>'DHE07-1'!B122</f>
        <v>29215</v>
      </c>
      <c r="L109" s="49" t="str">
        <f>'DHE07-1'!D122</f>
        <v>Texas County</v>
      </c>
      <c r="M109" s="49" t="str">
        <f>'DHE07-1'!A122</f>
        <v>Missouri Counties</v>
      </c>
    </row>
    <row r="110" spans="1:13" x14ac:dyDescent="0.25">
      <c r="A110" s="49" t="s">
        <v>2</v>
      </c>
      <c r="B110" s="49" t="str">
        <f>'DHE07-1'!B123</f>
        <v>29217</v>
      </c>
      <c r="C110" s="49">
        <f>'DHE07-1'!E123</f>
        <v>0</v>
      </c>
      <c r="D110" s="49">
        <f>'DHE07-1'!F123</f>
        <v>0</v>
      </c>
      <c r="E110" s="49">
        <f>'DHE07-1'!G123</f>
        <v>0</v>
      </c>
      <c r="F110" s="49" t="str">
        <f>RIGHT('DHE07-1'!$E$8,4)</f>
        <v>2023</v>
      </c>
      <c r="G110" s="49" t="str">
        <f>'DHE07-1'!$E$6</f>
        <v>Please Select from:            ↓</v>
      </c>
      <c r="H110" s="50" t="e">
        <f>VLOOKUP(G110,Institution!$A$2:$D$56,2,FALSE)</f>
        <v>#N/A</v>
      </c>
      <c r="I110" s="50" t="e">
        <f>VLOOKUP(G110,Institution!$A$2:$D$56,4,FALSE)</f>
        <v>#N/A</v>
      </c>
      <c r="J110" s="49" t="str">
        <f>'DHE07-1'!B123</f>
        <v>29217</v>
      </c>
      <c r="K110" s="49" t="str">
        <f>'DHE07-1'!B123</f>
        <v>29217</v>
      </c>
      <c r="L110" s="49" t="str">
        <f>'DHE07-1'!D123</f>
        <v>Vernon County</v>
      </c>
      <c r="M110" s="49" t="str">
        <f>'DHE07-1'!A123</f>
        <v>Missouri Counties</v>
      </c>
    </row>
    <row r="111" spans="1:13" x14ac:dyDescent="0.25">
      <c r="A111" s="49" t="s">
        <v>2</v>
      </c>
      <c r="B111" s="49" t="str">
        <f>'DHE07-1'!B124</f>
        <v>29219</v>
      </c>
      <c r="C111" s="49">
        <f>'DHE07-1'!E124</f>
        <v>0</v>
      </c>
      <c r="D111" s="49">
        <f>'DHE07-1'!F124</f>
        <v>0</v>
      </c>
      <c r="E111" s="49">
        <f>'DHE07-1'!G124</f>
        <v>0</v>
      </c>
      <c r="F111" s="49" t="str">
        <f>RIGHT('DHE07-1'!$E$8,4)</f>
        <v>2023</v>
      </c>
      <c r="G111" s="49" t="str">
        <f>'DHE07-1'!$E$6</f>
        <v>Please Select from:            ↓</v>
      </c>
      <c r="H111" s="50" t="e">
        <f>VLOOKUP(G111,Institution!$A$2:$D$56,2,FALSE)</f>
        <v>#N/A</v>
      </c>
      <c r="I111" s="50" t="e">
        <f>VLOOKUP(G111,Institution!$A$2:$D$56,4,FALSE)</f>
        <v>#N/A</v>
      </c>
      <c r="J111" s="49" t="str">
        <f>'DHE07-1'!B124</f>
        <v>29219</v>
      </c>
      <c r="K111" s="49" t="str">
        <f>'DHE07-1'!B124</f>
        <v>29219</v>
      </c>
      <c r="L111" s="49" t="str">
        <f>'DHE07-1'!D124</f>
        <v>Warren County</v>
      </c>
      <c r="M111" s="49" t="str">
        <f>'DHE07-1'!A124</f>
        <v>Missouri Counties</v>
      </c>
    </row>
    <row r="112" spans="1:13" x14ac:dyDescent="0.25">
      <c r="A112" s="49" t="s">
        <v>2</v>
      </c>
      <c r="B112" s="49" t="str">
        <f>'DHE07-1'!B125</f>
        <v>29221</v>
      </c>
      <c r="C112" s="49">
        <f>'DHE07-1'!E125</f>
        <v>0</v>
      </c>
      <c r="D112" s="49">
        <f>'DHE07-1'!F125</f>
        <v>0</v>
      </c>
      <c r="E112" s="49">
        <f>'DHE07-1'!G125</f>
        <v>0</v>
      </c>
      <c r="F112" s="49" t="str">
        <f>RIGHT('DHE07-1'!$E$8,4)</f>
        <v>2023</v>
      </c>
      <c r="G112" s="49" t="str">
        <f>'DHE07-1'!$E$6</f>
        <v>Please Select from:            ↓</v>
      </c>
      <c r="H112" s="50" t="e">
        <f>VLOOKUP(G112,Institution!$A$2:$D$56,2,FALSE)</f>
        <v>#N/A</v>
      </c>
      <c r="I112" s="50" t="e">
        <f>VLOOKUP(G112,Institution!$A$2:$D$56,4,FALSE)</f>
        <v>#N/A</v>
      </c>
      <c r="J112" s="49" t="str">
        <f>'DHE07-1'!B125</f>
        <v>29221</v>
      </c>
      <c r="K112" s="49" t="str">
        <f>'DHE07-1'!B125</f>
        <v>29221</v>
      </c>
      <c r="L112" s="49" t="str">
        <f>'DHE07-1'!D125</f>
        <v>Washington  County</v>
      </c>
      <c r="M112" s="49" t="str">
        <f>'DHE07-1'!A125</f>
        <v>Missouri Counties</v>
      </c>
    </row>
    <row r="113" spans="1:13" x14ac:dyDescent="0.25">
      <c r="A113" s="49" t="s">
        <v>2</v>
      </c>
      <c r="B113" s="49" t="str">
        <f>'DHE07-1'!B126</f>
        <v>29223</v>
      </c>
      <c r="C113" s="49">
        <f>'DHE07-1'!E126</f>
        <v>0</v>
      </c>
      <c r="D113" s="49">
        <f>'DHE07-1'!F126</f>
        <v>0</v>
      </c>
      <c r="E113" s="49">
        <f>'DHE07-1'!G126</f>
        <v>0</v>
      </c>
      <c r="F113" s="49" t="str">
        <f>RIGHT('DHE07-1'!$E$8,4)</f>
        <v>2023</v>
      </c>
      <c r="G113" s="49" t="str">
        <f>'DHE07-1'!$E$6</f>
        <v>Please Select from:            ↓</v>
      </c>
      <c r="H113" s="50" t="e">
        <f>VLOOKUP(G113,Institution!$A$2:$D$56,2,FALSE)</f>
        <v>#N/A</v>
      </c>
      <c r="I113" s="50" t="e">
        <f>VLOOKUP(G113,Institution!$A$2:$D$56,4,FALSE)</f>
        <v>#N/A</v>
      </c>
      <c r="J113" s="49" t="str">
        <f>'DHE07-1'!B126</f>
        <v>29223</v>
      </c>
      <c r="K113" s="49" t="str">
        <f>'DHE07-1'!B126</f>
        <v>29223</v>
      </c>
      <c r="L113" s="49" t="str">
        <f>'DHE07-1'!D126</f>
        <v>Wayne County</v>
      </c>
      <c r="M113" s="49" t="str">
        <f>'DHE07-1'!A126</f>
        <v>Missouri Counties</v>
      </c>
    </row>
    <row r="114" spans="1:13" x14ac:dyDescent="0.25">
      <c r="A114" s="49" t="s">
        <v>2</v>
      </c>
      <c r="B114" s="49" t="str">
        <f>'DHE07-1'!B127</f>
        <v>29225</v>
      </c>
      <c r="C114" s="49">
        <f>'DHE07-1'!E127</f>
        <v>0</v>
      </c>
      <c r="D114" s="49">
        <f>'DHE07-1'!F127</f>
        <v>0</v>
      </c>
      <c r="E114" s="49">
        <f>'DHE07-1'!G127</f>
        <v>0</v>
      </c>
      <c r="F114" s="49" t="str">
        <f>RIGHT('DHE07-1'!$E$8,4)</f>
        <v>2023</v>
      </c>
      <c r="G114" s="49" t="str">
        <f>'DHE07-1'!$E$6</f>
        <v>Please Select from:            ↓</v>
      </c>
      <c r="H114" s="50" t="e">
        <f>VLOOKUP(G114,Institution!$A$2:$D$56,2,FALSE)</f>
        <v>#N/A</v>
      </c>
      <c r="I114" s="50" t="e">
        <f>VLOOKUP(G114,Institution!$A$2:$D$56,4,FALSE)</f>
        <v>#N/A</v>
      </c>
      <c r="J114" s="49" t="str">
        <f>'DHE07-1'!B127</f>
        <v>29225</v>
      </c>
      <c r="K114" s="49" t="str">
        <f>'DHE07-1'!B127</f>
        <v>29225</v>
      </c>
      <c r="L114" s="49" t="str">
        <f>'DHE07-1'!D127</f>
        <v>Webster County</v>
      </c>
      <c r="M114" s="49" t="str">
        <f>'DHE07-1'!A127</f>
        <v>Missouri Counties</v>
      </c>
    </row>
    <row r="115" spans="1:13" x14ac:dyDescent="0.25">
      <c r="A115" s="49" t="s">
        <v>2</v>
      </c>
      <c r="B115" s="49" t="str">
        <f>'DHE07-1'!B128</f>
        <v>29227</v>
      </c>
      <c r="C115" s="49">
        <f>'DHE07-1'!E128</f>
        <v>0</v>
      </c>
      <c r="D115" s="49">
        <f>'DHE07-1'!F128</f>
        <v>0</v>
      </c>
      <c r="E115" s="49">
        <f>'DHE07-1'!G128</f>
        <v>0</v>
      </c>
      <c r="F115" s="49" t="str">
        <f>RIGHT('DHE07-1'!$E$8,4)</f>
        <v>2023</v>
      </c>
      <c r="G115" s="49" t="str">
        <f>'DHE07-1'!$E$6</f>
        <v>Please Select from:            ↓</v>
      </c>
      <c r="H115" s="50" t="e">
        <f>VLOOKUP(G115,Institution!$A$2:$D$56,2,FALSE)</f>
        <v>#N/A</v>
      </c>
      <c r="I115" s="50" t="e">
        <f>VLOOKUP(G115,Institution!$A$2:$D$56,4,FALSE)</f>
        <v>#N/A</v>
      </c>
      <c r="J115" s="49" t="str">
        <f>'DHE07-1'!B128</f>
        <v>29227</v>
      </c>
      <c r="K115" s="49" t="str">
        <f>'DHE07-1'!B128</f>
        <v>29227</v>
      </c>
      <c r="L115" s="49" t="str">
        <f>'DHE07-1'!D128</f>
        <v>Worth County</v>
      </c>
      <c r="M115" s="49" t="str">
        <f>'DHE07-1'!A128</f>
        <v>Missouri Counties</v>
      </c>
    </row>
    <row r="116" spans="1:13" x14ac:dyDescent="0.25">
      <c r="A116" s="49" t="s">
        <v>2</v>
      </c>
      <c r="B116" s="49" t="str">
        <f>'DHE07-1'!B129</f>
        <v>29229</v>
      </c>
      <c r="C116" s="49">
        <f>'DHE07-1'!E129</f>
        <v>0</v>
      </c>
      <c r="D116" s="49">
        <f>'DHE07-1'!F129</f>
        <v>0</v>
      </c>
      <c r="E116" s="49">
        <f>'DHE07-1'!G129</f>
        <v>0</v>
      </c>
      <c r="F116" s="49" t="str">
        <f>RIGHT('DHE07-1'!$E$8,4)</f>
        <v>2023</v>
      </c>
      <c r="G116" s="49" t="str">
        <f>'DHE07-1'!$E$6</f>
        <v>Please Select from:            ↓</v>
      </c>
      <c r="H116" s="50" t="e">
        <f>VLOOKUP(G116,Institution!$A$2:$D$56,2,FALSE)</f>
        <v>#N/A</v>
      </c>
      <c r="I116" s="50" t="e">
        <f>VLOOKUP(G116,Institution!$A$2:$D$56,4,FALSE)</f>
        <v>#N/A</v>
      </c>
      <c r="J116" s="49" t="str">
        <f>'DHE07-1'!B129</f>
        <v>29229</v>
      </c>
      <c r="K116" s="49" t="str">
        <f>'DHE07-1'!B129</f>
        <v>29229</v>
      </c>
      <c r="L116" s="49" t="str">
        <f>'DHE07-1'!D129</f>
        <v>Wright County</v>
      </c>
      <c r="M116" s="49" t="str">
        <f>'DHE07-1'!A129</f>
        <v>Missouri Counties</v>
      </c>
    </row>
    <row r="117" spans="1:13" x14ac:dyDescent="0.25">
      <c r="A117" s="49" t="s">
        <v>2</v>
      </c>
      <c r="B117" s="49" t="str">
        <f>'DHE07-1'!B130</f>
        <v>29999</v>
      </c>
      <c r="C117" s="49">
        <f>'DHE07-1'!E130</f>
        <v>0</v>
      </c>
      <c r="D117" s="49">
        <f>'DHE07-1'!F130</f>
        <v>0</v>
      </c>
      <c r="E117" s="49">
        <f>'DHE07-1'!G130</f>
        <v>0</v>
      </c>
      <c r="F117" s="49" t="str">
        <f>RIGHT('DHE07-1'!$E$8,4)</f>
        <v>2023</v>
      </c>
      <c r="G117" s="49" t="str">
        <f>'DHE07-1'!$E$6</f>
        <v>Please Select from:            ↓</v>
      </c>
      <c r="H117" s="50" t="e">
        <f>VLOOKUP(G117,Institution!$A$2:$D$56,2,FALSE)</f>
        <v>#N/A</v>
      </c>
      <c r="I117" s="50" t="e">
        <f>VLOOKUP(G117,Institution!$A$2:$D$56,4,FALSE)</f>
        <v>#N/A</v>
      </c>
      <c r="J117" s="49" t="str">
        <f>'DHE07-1'!B130</f>
        <v>29999</v>
      </c>
      <c r="K117" s="49" t="str">
        <f>'DHE07-1'!B130</f>
        <v>29999</v>
      </c>
      <c r="L117" s="49" t="str">
        <f>'DHE07-1'!D130</f>
        <v>Unknown Missouri County</v>
      </c>
      <c r="M117" s="49" t="str">
        <f>'DHE07-1'!A130</f>
        <v>Missouri Counties</v>
      </c>
    </row>
    <row r="118" spans="1:13" x14ac:dyDescent="0.25">
      <c r="A118" s="49" t="s">
        <v>2</v>
      </c>
      <c r="B118" s="49" t="str">
        <f>'DHE07-1'!B134</f>
        <v>01000</v>
      </c>
      <c r="C118" s="49">
        <f>'DHE07-1'!E134</f>
        <v>0</v>
      </c>
      <c r="D118" s="49">
        <f>'DHE07-1'!F134</f>
        <v>0</v>
      </c>
      <c r="E118" s="49">
        <f>'DHE07-1'!G134</f>
        <v>0</v>
      </c>
      <c r="F118" s="49" t="str">
        <f>RIGHT('DHE07-1'!$E$8,4)</f>
        <v>2023</v>
      </c>
      <c r="G118" s="49" t="str">
        <f>'DHE07-1'!$E$6</f>
        <v>Please Select from:            ↓</v>
      </c>
      <c r="H118" s="50" t="e">
        <f>VLOOKUP(G118,Institution!$A$2:$D$56,2,FALSE)</f>
        <v>#N/A</v>
      </c>
      <c r="I118" s="50" t="e">
        <f>VLOOKUP(G118,Institution!$A$2:$D$56,4,FALSE)</f>
        <v>#N/A</v>
      </c>
      <c r="J118" s="49" t="str">
        <f>'DHE07-1'!B134</f>
        <v>01000</v>
      </c>
      <c r="K118" s="49" t="str">
        <f>'DHE07-1'!B134</f>
        <v>01000</v>
      </c>
      <c r="L118" s="49" t="str">
        <f>'DHE07-1'!D134</f>
        <v>Alabama</v>
      </c>
      <c r="M118" s="49" t="str">
        <f>'DHE07-1'!A134</f>
        <v>Out-of-State</v>
      </c>
    </row>
    <row r="119" spans="1:13" x14ac:dyDescent="0.25">
      <c r="A119" s="49" t="s">
        <v>2</v>
      </c>
      <c r="B119" s="49" t="str">
        <f>'DHE07-1'!B135</f>
        <v>02000</v>
      </c>
      <c r="C119" s="49">
        <f>'DHE07-1'!E135</f>
        <v>0</v>
      </c>
      <c r="D119" s="49">
        <f>'DHE07-1'!F135</f>
        <v>0</v>
      </c>
      <c r="E119" s="49">
        <f>'DHE07-1'!G135</f>
        <v>0</v>
      </c>
      <c r="F119" s="49" t="str">
        <f>RIGHT('DHE07-1'!$E$8,4)</f>
        <v>2023</v>
      </c>
      <c r="G119" s="49" t="str">
        <f>'DHE07-1'!$E$6</f>
        <v>Please Select from:            ↓</v>
      </c>
      <c r="H119" s="50" t="e">
        <f>VLOOKUP(G119,Institution!$A$2:$D$56,2,FALSE)</f>
        <v>#N/A</v>
      </c>
      <c r="I119" s="50" t="e">
        <f>VLOOKUP(G119,Institution!$A$2:$D$56,4,FALSE)</f>
        <v>#N/A</v>
      </c>
      <c r="J119" s="49" t="str">
        <f>'DHE07-1'!B135</f>
        <v>02000</v>
      </c>
      <c r="K119" s="49" t="str">
        <f>'DHE07-1'!B135</f>
        <v>02000</v>
      </c>
      <c r="L119" s="49" t="str">
        <f>'DHE07-1'!D135</f>
        <v>Alaska</v>
      </c>
      <c r="M119" s="49" t="str">
        <f>'DHE07-1'!A135</f>
        <v>Out-of-State</v>
      </c>
    </row>
    <row r="120" spans="1:13" x14ac:dyDescent="0.25">
      <c r="A120" s="49" t="s">
        <v>2</v>
      </c>
      <c r="B120" s="49" t="str">
        <f>'DHE07-1'!B136</f>
        <v>04000</v>
      </c>
      <c r="C120" s="49">
        <f>'DHE07-1'!E136</f>
        <v>0</v>
      </c>
      <c r="D120" s="49">
        <f>'DHE07-1'!F136</f>
        <v>0</v>
      </c>
      <c r="E120" s="49">
        <f>'DHE07-1'!G136</f>
        <v>0</v>
      </c>
      <c r="F120" s="49" t="str">
        <f>RIGHT('DHE07-1'!$E$8,4)</f>
        <v>2023</v>
      </c>
      <c r="G120" s="49" t="str">
        <f>'DHE07-1'!$E$6</f>
        <v>Please Select from:            ↓</v>
      </c>
      <c r="H120" s="50" t="e">
        <f>VLOOKUP(G120,Institution!$A$2:$D$56,2,FALSE)</f>
        <v>#N/A</v>
      </c>
      <c r="I120" s="50" t="e">
        <f>VLOOKUP(G120,Institution!$A$2:$D$56,4,FALSE)</f>
        <v>#N/A</v>
      </c>
      <c r="J120" s="49" t="str">
        <f>'DHE07-1'!B136</f>
        <v>04000</v>
      </c>
      <c r="K120" s="49" t="str">
        <f>'DHE07-1'!B136</f>
        <v>04000</v>
      </c>
      <c r="L120" s="49" t="str">
        <f>'DHE07-1'!D136</f>
        <v>Arizona</v>
      </c>
      <c r="M120" s="49" t="str">
        <f>'DHE07-1'!A136</f>
        <v>Out-of-State</v>
      </c>
    </row>
    <row r="121" spans="1:13" x14ac:dyDescent="0.25">
      <c r="A121" s="49" t="s">
        <v>2</v>
      </c>
      <c r="B121" s="49" t="str">
        <f>'DHE07-1'!B137</f>
        <v>05000</v>
      </c>
      <c r="C121" s="49">
        <f>'DHE07-1'!E137</f>
        <v>0</v>
      </c>
      <c r="D121" s="49">
        <f>'DHE07-1'!F137</f>
        <v>0</v>
      </c>
      <c r="E121" s="49">
        <f>'DHE07-1'!G137</f>
        <v>0</v>
      </c>
      <c r="F121" s="49" t="str">
        <f>RIGHT('DHE07-1'!$E$8,4)</f>
        <v>2023</v>
      </c>
      <c r="G121" s="49" t="str">
        <f>'DHE07-1'!$E$6</f>
        <v>Please Select from:            ↓</v>
      </c>
      <c r="H121" s="50" t="e">
        <f>VLOOKUP(G121,Institution!$A$2:$D$56,2,FALSE)</f>
        <v>#N/A</v>
      </c>
      <c r="I121" s="50" t="e">
        <f>VLOOKUP(G121,Institution!$A$2:$D$56,4,FALSE)</f>
        <v>#N/A</v>
      </c>
      <c r="J121" s="49" t="str">
        <f>'DHE07-1'!B137</f>
        <v>05000</v>
      </c>
      <c r="K121" s="49" t="str">
        <f>'DHE07-1'!B137</f>
        <v>05000</v>
      </c>
      <c r="L121" s="49" t="str">
        <f>'DHE07-1'!D137</f>
        <v>Arkansas</v>
      </c>
      <c r="M121" s="49" t="str">
        <f>'DHE07-1'!A137</f>
        <v>Out-of-State</v>
      </c>
    </row>
    <row r="122" spans="1:13" x14ac:dyDescent="0.25">
      <c r="A122" s="49" t="s">
        <v>2</v>
      </c>
      <c r="B122" s="49" t="str">
        <f>'DHE07-1'!B138</f>
        <v>06000</v>
      </c>
      <c r="C122" s="49">
        <f>'DHE07-1'!E138</f>
        <v>0</v>
      </c>
      <c r="D122" s="49">
        <f>'DHE07-1'!F138</f>
        <v>0</v>
      </c>
      <c r="E122" s="49">
        <f>'DHE07-1'!G138</f>
        <v>0</v>
      </c>
      <c r="F122" s="49" t="str">
        <f>RIGHT('DHE07-1'!$E$8,4)</f>
        <v>2023</v>
      </c>
      <c r="G122" s="49" t="str">
        <f>'DHE07-1'!$E$6</f>
        <v>Please Select from:            ↓</v>
      </c>
      <c r="H122" s="50" t="e">
        <f>VLOOKUP(G122,Institution!$A$2:$D$56,2,FALSE)</f>
        <v>#N/A</v>
      </c>
      <c r="I122" s="50" t="e">
        <f>VLOOKUP(G122,Institution!$A$2:$D$56,4,FALSE)</f>
        <v>#N/A</v>
      </c>
      <c r="J122" s="49" t="str">
        <f>'DHE07-1'!B138</f>
        <v>06000</v>
      </c>
      <c r="K122" s="49" t="str">
        <f>'DHE07-1'!B138</f>
        <v>06000</v>
      </c>
      <c r="L122" s="49" t="str">
        <f>'DHE07-1'!D138</f>
        <v>California</v>
      </c>
      <c r="M122" s="49" t="str">
        <f>'DHE07-1'!A138</f>
        <v>Out-of-State</v>
      </c>
    </row>
    <row r="123" spans="1:13" x14ac:dyDescent="0.25">
      <c r="A123" s="49" t="s">
        <v>2</v>
      </c>
      <c r="B123" s="49" t="str">
        <f>'DHE07-1'!B139</f>
        <v>08000</v>
      </c>
      <c r="C123" s="49">
        <f>'DHE07-1'!E139</f>
        <v>0</v>
      </c>
      <c r="D123" s="49">
        <f>'DHE07-1'!F139</f>
        <v>0</v>
      </c>
      <c r="E123" s="49">
        <f>'DHE07-1'!G139</f>
        <v>0</v>
      </c>
      <c r="F123" s="49" t="str">
        <f>RIGHT('DHE07-1'!$E$8,4)</f>
        <v>2023</v>
      </c>
      <c r="G123" s="49" t="str">
        <f>'DHE07-1'!$E$6</f>
        <v>Please Select from:            ↓</v>
      </c>
      <c r="H123" s="50" t="e">
        <f>VLOOKUP(G123,Institution!$A$2:$D$56,2,FALSE)</f>
        <v>#N/A</v>
      </c>
      <c r="I123" s="50" t="e">
        <f>VLOOKUP(G123,Institution!$A$2:$D$56,4,FALSE)</f>
        <v>#N/A</v>
      </c>
      <c r="J123" s="49" t="str">
        <f>'DHE07-1'!B139</f>
        <v>08000</v>
      </c>
      <c r="K123" s="49" t="str">
        <f>'DHE07-1'!B139</f>
        <v>08000</v>
      </c>
      <c r="L123" s="49" t="str">
        <f>'DHE07-1'!D139</f>
        <v>Colorado</v>
      </c>
      <c r="M123" s="49" t="str">
        <f>'DHE07-1'!A139</f>
        <v>Out-of-State</v>
      </c>
    </row>
    <row r="124" spans="1:13" x14ac:dyDescent="0.25">
      <c r="A124" s="49" t="s">
        <v>2</v>
      </c>
      <c r="B124" s="49" t="str">
        <f>'DHE07-1'!B140</f>
        <v>09000</v>
      </c>
      <c r="C124" s="49">
        <f>'DHE07-1'!E140</f>
        <v>0</v>
      </c>
      <c r="D124" s="49">
        <f>'DHE07-1'!F140</f>
        <v>0</v>
      </c>
      <c r="E124" s="49">
        <f>'DHE07-1'!G140</f>
        <v>0</v>
      </c>
      <c r="F124" s="49" t="str">
        <f>RIGHT('DHE07-1'!$E$8,4)</f>
        <v>2023</v>
      </c>
      <c r="G124" s="49" t="str">
        <f>'DHE07-1'!$E$6</f>
        <v>Please Select from:            ↓</v>
      </c>
      <c r="H124" s="50" t="e">
        <f>VLOOKUP(G124,Institution!$A$2:$D$56,2,FALSE)</f>
        <v>#N/A</v>
      </c>
      <c r="I124" s="50" t="e">
        <f>VLOOKUP(G124,Institution!$A$2:$D$56,4,FALSE)</f>
        <v>#N/A</v>
      </c>
      <c r="J124" s="49" t="str">
        <f>'DHE07-1'!B140</f>
        <v>09000</v>
      </c>
      <c r="K124" s="49" t="str">
        <f>'DHE07-1'!B140</f>
        <v>09000</v>
      </c>
      <c r="L124" s="49" t="str">
        <f>'DHE07-1'!D140</f>
        <v>Connecticut</v>
      </c>
      <c r="M124" s="49" t="str">
        <f>'DHE07-1'!A140</f>
        <v>Out-of-State</v>
      </c>
    </row>
    <row r="125" spans="1:13" x14ac:dyDescent="0.25">
      <c r="A125" s="49" t="s">
        <v>2</v>
      </c>
      <c r="B125" s="49" t="str">
        <f>'DHE07-1'!B141</f>
        <v>10000</v>
      </c>
      <c r="C125" s="49">
        <f>'DHE07-1'!E141</f>
        <v>0</v>
      </c>
      <c r="D125" s="49">
        <f>'DHE07-1'!F141</f>
        <v>0</v>
      </c>
      <c r="E125" s="49">
        <f>'DHE07-1'!G141</f>
        <v>0</v>
      </c>
      <c r="F125" s="49" t="str">
        <f>RIGHT('DHE07-1'!$E$8,4)</f>
        <v>2023</v>
      </c>
      <c r="G125" s="49" t="str">
        <f>'DHE07-1'!$E$6</f>
        <v>Please Select from:            ↓</v>
      </c>
      <c r="H125" s="50" t="e">
        <f>VLOOKUP(G125,Institution!$A$2:$D$56,2,FALSE)</f>
        <v>#N/A</v>
      </c>
      <c r="I125" s="50" t="e">
        <f>VLOOKUP(G125,Institution!$A$2:$D$56,4,FALSE)</f>
        <v>#N/A</v>
      </c>
      <c r="J125" s="49" t="str">
        <f>'DHE07-1'!B141</f>
        <v>10000</v>
      </c>
      <c r="K125" s="49" t="str">
        <f>'DHE07-1'!B141</f>
        <v>10000</v>
      </c>
      <c r="L125" s="49" t="str">
        <f>'DHE07-1'!D141</f>
        <v>Delaware</v>
      </c>
      <c r="M125" s="49" t="str">
        <f>'DHE07-1'!A141</f>
        <v>Out-of-State</v>
      </c>
    </row>
    <row r="126" spans="1:13" x14ac:dyDescent="0.25">
      <c r="A126" s="49" t="s">
        <v>2</v>
      </c>
      <c r="B126" s="49" t="str">
        <f>'DHE07-1'!B142</f>
        <v>11000</v>
      </c>
      <c r="C126" s="49">
        <f>'DHE07-1'!E142</f>
        <v>0</v>
      </c>
      <c r="D126" s="49">
        <f>'DHE07-1'!F142</f>
        <v>0</v>
      </c>
      <c r="E126" s="49">
        <f>'DHE07-1'!G142</f>
        <v>0</v>
      </c>
      <c r="F126" s="49" t="str">
        <f>RIGHT('DHE07-1'!$E$8,4)</f>
        <v>2023</v>
      </c>
      <c r="G126" s="49" t="str">
        <f>'DHE07-1'!$E$6</f>
        <v>Please Select from:            ↓</v>
      </c>
      <c r="H126" s="50" t="e">
        <f>VLOOKUP(G126,Institution!$A$2:$D$56,2,FALSE)</f>
        <v>#N/A</v>
      </c>
      <c r="I126" s="50" t="e">
        <f>VLOOKUP(G126,Institution!$A$2:$D$56,4,FALSE)</f>
        <v>#N/A</v>
      </c>
      <c r="J126" s="49" t="str">
        <f>'DHE07-1'!B142</f>
        <v>11000</v>
      </c>
      <c r="K126" s="49" t="str">
        <f>'DHE07-1'!B142</f>
        <v>11000</v>
      </c>
      <c r="L126" s="49" t="str">
        <f>'DHE07-1'!D142</f>
        <v>District of Columbia</v>
      </c>
      <c r="M126" s="49" t="str">
        <f>'DHE07-1'!A142</f>
        <v>Out-of-State</v>
      </c>
    </row>
    <row r="127" spans="1:13" x14ac:dyDescent="0.25">
      <c r="A127" s="49" t="s">
        <v>2</v>
      </c>
      <c r="B127" s="49" t="str">
        <f>'DHE07-1'!B143</f>
        <v>12000</v>
      </c>
      <c r="C127" s="49">
        <f>'DHE07-1'!E143</f>
        <v>0</v>
      </c>
      <c r="D127" s="49">
        <f>'DHE07-1'!F143</f>
        <v>0</v>
      </c>
      <c r="E127" s="49">
        <f>'DHE07-1'!G143</f>
        <v>0</v>
      </c>
      <c r="F127" s="49" t="str">
        <f>RIGHT('DHE07-1'!$E$8,4)</f>
        <v>2023</v>
      </c>
      <c r="G127" s="49" t="str">
        <f>'DHE07-1'!$E$6</f>
        <v>Please Select from:            ↓</v>
      </c>
      <c r="H127" s="50" t="e">
        <f>VLOOKUP(G127,Institution!$A$2:$D$56,2,FALSE)</f>
        <v>#N/A</v>
      </c>
      <c r="I127" s="50" t="e">
        <f>VLOOKUP(G127,Institution!$A$2:$D$56,4,FALSE)</f>
        <v>#N/A</v>
      </c>
      <c r="J127" s="49" t="str">
        <f>'DHE07-1'!B143</f>
        <v>12000</v>
      </c>
      <c r="K127" s="49" t="str">
        <f>'DHE07-1'!B143</f>
        <v>12000</v>
      </c>
      <c r="L127" s="49" t="str">
        <f>'DHE07-1'!D143</f>
        <v>Florida</v>
      </c>
      <c r="M127" s="49" t="str">
        <f>'DHE07-1'!A143</f>
        <v>Out-of-State</v>
      </c>
    </row>
    <row r="128" spans="1:13" x14ac:dyDescent="0.25">
      <c r="A128" s="49" t="s">
        <v>2</v>
      </c>
      <c r="B128" s="49" t="str">
        <f>'DHE07-1'!B144</f>
        <v>13000</v>
      </c>
      <c r="C128" s="49">
        <f>'DHE07-1'!E144</f>
        <v>0</v>
      </c>
      <c r="D128" s="49">
        <f>'DHE07-1'!F144</f>
        <v>0</v>
      </c>
      <c r="E128" s="49">
        <f>'DHE07-1'!G144</f>
        <v>0</v>
      </c>
      <c r="F128" s="49" t="str">
        <f>RIGHT('DHE07-1'!$E$8,4)</f>
        <v>2023</v>
      </c>
      <c r="G128" s="49" t="str">
        <f>'DHE07-1'!$E$6</f>
        <v>Please Select from:            ↓</v>
      </c>
      <c r="H128" s="50" t="e">
        <f>VLOOKUP(G128,Institution!$A$2:$D$56,2,FALSE)</f>
        <v>#N/A</v>
      </c>
      <c r="I128" s="50" t="e">
        <f>VLOOKUP(G128,Institution!$A$2:$D$56,4,FALSE)</f>
        <v>#N/A</v>
      </c>
      <c r="J128" s="49" t="str">
        <f>'DHE07-1'!B144</f>
        <v>13000</v>
      </c>
      <c r="K128" s="49" t="str">
        <f>'DHE07-1'!B144</f>
        <v>13000</v>
      </c>
      <c r="L128" s="49" t="str">
        <f>'DHE07-1'!D144</f>
        <v>Georgia (US State)</v>
      </c>
      <c r="M128" s="49" t="str">
        <f>'DHE07-1'!A144</f>
        <v>Out-of-State</v>
      </c>
    </row>
    <row r="129" spans="1:13" x14ac:dyDescent="0.25">
      <c r="A129" s="49" t="s">
        <v>2</v>
      </c>
      <c r="B129" s="49" t="str">
        <f>'DHE07-1'!B145</f>
        <v>15000</v>
      </c>
      <c r="C129" s="49">
        <f>'DHE07-1'!E145</f>
        <v>0</v>
      </c>
      <c r="D129" s="49">
        <f>'DHE07-1'!F145</f>
        <v>0</v>
      </c>
      <c r="E129" s="49">
        <f>'DHE07-1'!G145</f>
        <v>0</v>
      </c>
      <c r="F129" s="49" t="str">
        <f>RIGHT('DHE07-1'!$E$8,4)</f>
        <v>2023</v>
      </c>
      <c r="G129" s="49" t="str">
        <f>'DHE07-1'!$E$6</f>
        <v>Please Select from:            ↓</v>
      </c>
      <c r="H129" s="50" t="e">
        <f>VLOOKUP(G129,Institution!$A$2:$D$56,2,FALSE)</f>
        <v>#N/A</v>
      </c>
      <c r="I129" s="50" t="e">
        <f>VLOOKUP(G129,Institution!$A$2:$D$56,4,FALSE)</f>
        <v>#N/A</v>
      </c>
      <c r="J129" s="49" t="str">
        <f>'DHE07-1'!B145</f>
        <v>15000</v>
      </c>
      <c r="K129" s="49" t="str">
        <f>'DHE07-1'!B145</f>
        <v>15000</v>
      </c>
      <c r="L129" s="49" t="str">
        <f>'DHE07-1'!D145</f>
        <v>Hawaii</v>
      </c>
      <c r="M129" s="49" t="str">
        <f>'DHE07-1'!A145</f>
        <v>Out-of-State</v>
      </c>
    </row>
    <row r="130" spans="1:13" x14ac:dyDescent="0.25">
      <c r="A130" s="49" t="s">
        <v>2</v>
      </c>
      <c r="B130" s="49" t="str">
        <f>'DHE07-1'!B146</f>
        <v>16000</v>
      </c>
      <c r="C130" s="49">
        <f>'DHE07-1'!E146</f>
        <v>0</v>
      </c>
      <c r="D130" s="49">
        <f>'DHE07-1'!F146</f>
        <v>0</v>
      </c>
      <c r="E130" s="49">
        <f>'DHE07-1'!G146</f>
        <v>0</v>
      </c>
      <c r="F130" s="49" t="str">
        <f>RIGHT('DHE07-1'!$E$8,4)</f>
        <v>2023</v>
      </c>
      <c r="G130" s="49" t="str">
        <f>'DHE07-1'!$E$6</f>
        <v>Please Select from:            ↓</v>
      </c>
      <c r="H130" s="50" t="e">
        <f>VLOOKUP(G130,Institution!$A$2:$D$56,2,FALSE)</f>
        <v>#N/A</v>
      </c>
      <c r="I130" s="50" t="e">
        <f>VLOOKUP(G130,Institution!$A$2:$D$56,4,FALSE)</f>
        <v>#N/A</v>
      </c>
      <c r="J130" s="49" t="str">
        <f>'DHE07-1'!B146</f>
        <v>16000</v>
      </c>
      <c r="K130" s="49" t="str">
        <f>'DHE07-1'!B146</f>
        <v>16000</v>
      </c>
      <c r="L130" s="49" t="str">
        <f>'DHE07-1'!D146</f>
        <v>Idaho</v>
      </c>
      <c r="M130" s="49" t="str">
        <f>'DHE07-1'!A146</f>
        <v>Out-of-State</v>
      </c>
    </row>
    <row r="131" spans="1:13" x14ac:dyDescent="0.25">
      <c r="A131" s="49" t="s">
        <v>2</v>
      </c>
      <c r="B131" s="49" t="str">
        <f>'DHE07-1'!B147</f>
        <v>17000</v>
      </c>
      <c r="C131" s="49">
        <f>'DHE07-1'!E147</f>
        <v>0</v>
      </c>
      <c r="D131" s="49">
        <f>'DHE07-1'!F147</f>
        <v>0</v>
      </c>
      <c r="E131" s="49">
        <f>'DHE07-1'!G147</f>
        <v>0</v>
      </c>
      <c r="F131" s="49" t="str">
        <f>RIGHT('DHE07-1'!$E$8,4)</f>
        <v>2023</v>
      </c>
      <c r="G131" s="49" t="str">
        <f>'DHE07-1'!$E$6</f>
        <v>Please Select from:            ↓</v>
      </c>
      <c r="H131" s="50" t="e">
        <f>VLOOKUP(G131,Institution!$A$2:$D$56,2,FALSE)</f>
        <v>#N/A</v>
      </c>
      <c r="I131" s="50" t="e">
        <f>VLOOKUP(G131,Institution!$A$2:$D$56,4,FALSE)</f>
        <v>#N/A</v>
      </c>
      <c r="J131" s="49" t="str">
        <f>'DHE07-1'!B147</f>
        <v>17000</v>
      </c>
      <c r="K131" s="49" t="str">
        <f>'DHE07-1'!B147</f>
        <v>17000</v>
      </c>
      <c r="L131" s="49" t="str">
        <f>'DHE07-1'!D147</f>
        <v>Illinois</v>
      </c>
      <c r="M131" s="49" t="str">
        <f>'DHE07-1'!A147</f>
        <v>Out-of-State</v>
      </c>
    </row>
    <row r="132" spans="1:13" x14ac:dyDescent="0.25">
      <c r="A132" s="49" t="s">
        <v>2</v>
      </c>
      <c r="B132" s="49" t="str">
        <f>'DHE07-1'!B148</f>
        <v>18000</v>
      </c>
      <c r="C132" s="49">
        <f>'DHE07-1'!E148</f>
        <v>0</v>
      </c>
      <c r="D132" s="49">
        <f>'DHE07-1'!F148</f>
        <v>0</v>
      </c>
      <c r="E132" s="49">
        <f>'DHE07-1'!G148</f>
        <v>0</v>
      </c>
      <c r="F132" s="49" t="str">
        <f>RIGHT('DHE07-1'!$E$8,4)</f>
        <v>2023</v>
      </c>
      <c r="G132" s="49" t="str">
        <f>'DHE07-1'!$E$6</f>
        <v>Please Select from:            ↓</v>
      </c>
      <c r="H132" s="50" t="e">
        <f>VLOOKUP(G132,Institution!$A$2:$D$56,2,FALSE)</f>
        <v>#N/A</v>
      </c>
      <c r="I132" s="50" t="e">
        <f>VLOOKUP(G132,Institution!$A$2:$D$56,4,FALSE)</f>
        <v>#N/A</v>
      </c>
      <c r="J132" s="49" t="str">
        <f>'DHE07-1'!B148</f>
        <v>18000</v>
      </c>
      <c r="K132" s="49" t="str">
        <f>'DHE07-1'!B148</f>
        <v>18000</v>
      </c>
      <c r="L132" s="49" t="str">
        <f>'DHE07-1'!D148</f>
        <v>Indiana</v>
      </c>
      <c r="M132" s="49" t="str">
        <f>'DHE07-1'!A148</f>
        <v>Out-of-State</v>
      </c>
    </row>
    <row r="133" spans="1:13" x14ac:dyDescent="0.25">
      <c r="A133" s="49" t="s">
        <v>2</v>
      </c>
      <c r="B133" s="49" t="str">
        <f>'DHE07-1'!B149</f>
        <v>19000</v>
      </c>
      <c r="C133" s="49">
        <f>'DHE07-1'!E149</f>
        <v>0</v>
      </c>
      <c r="D133" s="49">
        <f>'DHE07-1'!F149</f>
        <v>0</v>
      </c>
      <c r="E133" s="49">
        <f>'DHE07-1'!G149</f>
        <v>0</v>
      </c>
      <c r="F133" s="49" t="str">
        <f>RIGHT('DHE07-1'!$E$8,4)</f>
        <v>2023</v>
      </c>
      <c r="G133" s="49" t="str">
        <f>'DHE07-1'!$E$6</f>
        <v>Please Select from:            ↓</v>
      </c>
      <c r="H133" s="50" t="e">
        <f>VLOOKUP(G133,Institution!$A$2:$D$56,2,FALSE)</f>
        <v>#N/A</v>
      </c>
      <c r="I133" s="50" t="e">
        <f>VLOOKUP(G133,Institution!$A$2:$D$56,4,FALSE)</f>
        <v>#N/A</v>
      </c>
      <c r="J133" s="49" t="str">
        <f>'DHE07-1'!B149</f>
        <v>19000</v>
      </c>
      <c r="K133" s="49" t="str">
        <f>'DHE07-1'!B149</f>
        <v>19000</v>
      </c>
      <c r="L133" s="49" t="str">
        <f>'DHE07-1'!D149</f>
        <v>Iowa</v>
      </c>
      <c r="M133" s="49" t="str">
        <f>'DHE07-1'!A149</f>
        <v>Out-of-State</v>
      </c>
    </row>
    <row r="134" spans="1:13" x14ac:dyDescent="0.25">
      <c r="A134" s="49" t="s">
        <v>2</v>
      </c>
      <c r="B134" s="49" t="str">
        <f>'DHE07-1'!B150</f>
        <v>20000</v>
      </c>
      <c r="C134" s="49">
        <f>'DHE07-1'!E150</f>
        <v>0</v>
      </c>
      <c r="D134" s="49">
        <f>'DHE07-1'!F150</f>
        <v>0</v>
      </c>
      <c r="E134" s="49">
        <f>'DHE07-1'!G150</f>
        <v>0</v>
      </c>
      <c r="F134" s="49" t="str">
        <f>RIGHT('DHE07-1'!$E$8,4)</f>
        <v>2023</v>
      </c>
      <c r="G134" s="49" t="str">
        <f>'DHE07-1'!$E$6</f>
        <v>Please Select from:            ↓</v>
      </c>
      <c r="H134" s="50" t="e">
        <f>VLOOKUP(G134,Institution!$A$2:$D$56,2,FALSE)</f>
        <v>#N/A</v>
      </c>
      <c r="I134" s="50" t="e">
        <f>VLOOKUP(G134,Institution!$A$2:$D$56,4,FALSE)</f>
        <v>#N/A</v>
      </c>
      <c r="J134" s="49" t="str">
        <f>'DHE07-1'!B150</f>
        <v>20000</v>
      </c>
      <c r="K134" s="49" t="str">
        <f>'DHE07-1'!B150</f>
        <v>20000</v>
      </c>
      <c r="L134" s="49" t="str">
        <f>'DHE07-1'!D150</f>
        <v>Kansas</v>
      </c>
      <c r="M134" s="49" t="str">
        <f>'DHE07-1'!A150</f>
        <v>Out-of-State</v>
      </c>
    </row>
    <row r="135" spans="1:13" x14ac:dyDescent="0.25">
      <c r="A135" s="49" t="s">
        <v>2</v>
      </c>
      <c r="B135" s="49" t="str">
        <f>'DHE07-1'!B151</f>
        <v>21000</v>
      </c>
      <c r="C135" s="49">
        <f>'DHE07-1'!E151</f>
        <v>0</v>
      </c>
      <c r="D135" s="49">
        <f>'DHE07-1'!F151</f>
        <v>0</v>
      </c>
      <c r="E135" s="49">
        <f>'DHE07-1'!G151</f>
        <v>0</v>
      </c>
      <c r="F135" s="49" t="str">
        <f>RIGHT('DHE07-1'!$E$8,4)</f>
        <v>2023</v>
      </c>
      <c r="G135" s="49" t="str">
        <f>'DHE07-1'!$E$6</f>
        <v>Please Select from:            ↓</v>
      </c>
      <c r="H135" s="50" t="e">
        <f>VLOOKUP(G135,Institution!$A$2:$D$56,2,FALSE)</f>
        <v>#N/A</v>
      </c>
      <c r="I135" s="50" t="e">
        <f>VLOOKUP(G135,Institution!$A$2:$D$56,4,FALSE)</f>
        <v>#N/A</v>
      </c>
      <c r="J135" s="49" t="str">
        <f>'DHE07-1'!B151</f>
        <v>21000</v>
      </c>
      <c r="K135" s="49" t="str">
        <f>'DHE07-1'!B151</f>
        <v>21000</v>
      </c>
      <c r="L135" s="49" t="str">
        <f>'DHE07-1'!D151</f>
        <v>Kentucky</v>
      </c>
      <c r="M135" s="49" t="str">
        <f>'DHE07-1'!A151</f>
        <v>Out-of-State</v>
      </c>
    </row>
    <row r="136" spans="1:13" x14ac:dyDescent="0.25">
      <c r="A136" s="49" t="s">
        <v>2</v>
      </c>
      <c r="B136" s="49" t="str">
        <f>'DHE07-1'!B152</f>
        <v>22000</v>
      </c>
      <c r="C136" s="49">
        <f>'DHE07-1'!E152</f>
        <v>0</v>
      </c>
      <c r="D136" s="49">
        <f>'DHE07-1'!F152</f>
        <v>0</v>
      </c>
      <c r="E136" s="49">
        <f>'DHE07-1'!G152</f>
        <v>0</v>
      </c>
      <c r="F136" s="49" t="str">
        <f>RIGHT('DHE07-1'!$E$8,4)</f>
        <v>2023</v>
      </c>
      <c r="G136" s="49" t="str">
        <f>'DHE07-1'!$E$6</f>
        <v>Please Select from:            ↓</v>
      </c>
      <c r="H136" s="50" t="e">
        <f>VLOOKUP(G136,Institution!$A$2:$D$56,2,FALSE)</f>
        <v>#N/A</v>
      </c>
      <c r="I136" s="50" t="e">
        <f>VLOOKUP(G136,Institution!$A$2:$D$56,4,FALSE)</f>
        <v>#N/A</v>
      </c>
      <c r="J136" s="49" t="str">
        <f>'DHE07-1'!B152</f>
        <v>22000</v>
      </c>
      <c r="K136" s="49" t="str">
        <f>'DHE07-1'!B152</f>
        <v>22000</v>
      </c>
      <c r="L136" s="49" t="str">
        <f>'DHE07-1'!D152</f>
        <v>Louisiana</v>
      </c>
      <c r="M136" s="49" t="str">
        <f>'DHE07-1'!A152</f>
        <v>Out-of-State</v>
      </c>
    </row>
    <row r="137" spans="1:13" x14ac:dyDescent="0.25">
      <c r="A137" s="49" t="s">
        <v>2</v>
      </c>
      <c r="B137" s="49" t="str">
        <f>'DHE07-1'!B153</f>
        <v>23000</v>
      </c>
      <c r="C137" s="49">
        <f>'DHE07-1'!E153</f>
        <v>0</v>
      </c>
      <c r="D137" s="49">
        <f>'DHE07-1'!F153</f>
        <v>0</v>
      </c>
      <c r="E137" s="49">
        <f>'DHE07-1'!G153</f>
        <v>0</v>
      </c>
      <c r="F137" s="49" t="str">
        <f>RIGHT('DHE07-1'!$E$8,4)</f>
        <v>2023</v>
      </c>
      <c r="G137" s="49" t="str">
        <f>'DHE07-1'!$E$6</f>
        <v>Please Select from:            ↓</v>
      </c>
      <c r="H137" s="50" t="e">
        <f>VLOOKUP(G137,Institution!$A$2:$D$56,2,FALSE)</f>
        <v>#N/A</v>
      </c>
      <c r="I137" s="50" t="e">
        <f>VLOOKUP(G137,Institution!$A$2:$D$56,4,FALSE)</f>
        <v>#N/A</v>
      </c>
      <c r="J137" s="49" t="str">
        <f>'DHE07-1'!B153</f>
        <v>23000</v>
      </c>
      <c r="K137" s="49" t="str">
        <f>'DHE07-1'!B153</f>
        <v>23000</v>
      </c>
      <c r="L137" s="49" t="str">
        <f>'DHE07-1'!D153</f>
        <v>Maine</v>
      </c>
      <c r="M137" s="49" t="str">
        <f>'DHE07-1'!A153</f>
        <v>Out-of-State</v>
      </c>
    </row>
    <row r="138" spans="1:13" x14ac:dyDescent="0.25">
      <c r="A138" s="49" t="s">
        <v>2</v>
      </c>
      <c r="B138" s="49" t="str">
        <f>'DHE07-1'!B154</f>
        <v>24000</v>
      </c>
      <c r="C138" s="49">
        <f>'DHE07-1'!E154</f>
        <v>0</v>
      </c>
      <c r="D138" s="49">
        <f>'DHE07-1'!F154</f>
        <v>0</v>
      </c>
      <c r="E138" s="49">
        <f>'DHE07-1'!G154</f>
        <v>0</v>
      </c>
      <c r="F138" s="49" t="str">
        <f>RIGHT('DHE07-1'!$E$8,4)</f>
        <v>2023</v>
      </c>
      <c r="G138" s="49" t="str">
        <f>'DHE07-1'!$E$6</f>
        <v>Please Select from:            ↓</v>
      </c>
      <c r="H138" s="50" t="e">
        <f>VLOOKUP(G138,Institution!$A$2:$D$56,2,FALSE)</f>
        <v>#N/A</v>
      </c>
      <c r="I138" s="50" t="e">
        <f>VLOOKUP(G138,Institution!$A$2:$D$56,4,FALSE)</f>
        <v>#N/A</v>
      </c>
      <c r="J138" s="49" t="str">
        <f>'DHE07-1'!B154</f>
        <v>24000</v>
      </c>
      <c r="K138" s="49" t="str">
        <f>'DHE07-1'!B154</f>
        <v>24000</v>
      </c>
      <c r="L138" s="49" t="str">
        <f>'DHE07-1'!D154</f>
        <v>Maryland</v>
      </c>
      <c r="M138" s="49" t="str">
        <f>'DHE07-1'!A154</f>
        <v>Out-of-State</v>
      </c>
    </row>
    <row r="139" spans="1:13" x14ac:dyDescent="0.25">
      <c r="A139" s="49" t="s">
        <v>2</v>
      </c>
      <c r="B139" s="49" t="str">
        <f>'DHE07-1'!B155</f>
        <v>25000</v>
      </c>
      <c r="C139" s="49">
        <f>'DHE07-1'!E155</f>
        <v>0</v>
      </c>
      <c r="D139" s="49">
        <f>'DHE07-1'!F155</f>
        <v>0</v>
      </c>
      <c r="E139" s="49">
        <f>'DHE07-1'!G155</f>
        <v>0</v>
      </c>
      <c r="F139" s="49" t="str">
        <f>RIGHT('DHE07-1'!$E$8,4)</f>
        <v>2023</v>
      </c>
      <c r="G139" s="49" t="str">
        <f>'DHE07-1'!$E$6</f>
        <v>Please Select from:            ↓</v>
      </c>
      <c r="H139" s="50" t="e">
        <f>VLOOKUP(G139,Institution!$A$2:$D$56,2,FALSE)</f>
        <v>#N/A</v>
      </c>
      <c r="I139" s="50" t="e">
        <f>VLOOKUP(G139,Institution!$A$2:$D$56,4,FALSE)</f>
        <v>#N/A</v>
      </c>
      <c r="J139" s="49" t="str">
        <f>'DHE07-1'!B155</f>
        <v>25000</v>
      </c>
      <c r="K139" s="49" t="str">
        <f>'DHE07-1'!B155</f>
        <v>25000</v>
      </c>
      <c r="L139" s="49" t="str">
        <f>'DHE07-1'!D155</f>
        <v>Massachusetts</v>
      </c>
      <c r="M139" s="49" t="str">
        <f>'DHE07-1'!A155</f>
        <v>Out-of-State</v>
      </c>
    </row>
    <row r="140" spans="1:13" x14ac:dyDescent="0.25">
      <c r="A140" s="49" t="s">
        <v>2</v>
      </c>
      <c r="B140" s="49" t="str">
        <f>'DHE07-1'!B156</f>
        <v>26000</v>
      </c>
      <c r="C140" s="49">
        <f>'DHE07-1'!E156</f>
        <v>0</v>
      </c>
      <c r="D140" s="49">
        <f>'DHE07-1'!F156</f>
        <v>0</v>
      </c>
      <c r="E140" s="49">
        <f>'DHE07-1'!G156</f>
        <v>0</v>
      </c>
      <c r="F140" s="49" t="str">
        <f>RIGHT('DHE07-1'!$E$8,4)</f>
        <v>2023</v>
      </c>
      <c r="G140" s="49" t="str">
        <f>'DHE07-1'!$E$6</f>
        <v>Please Select from:            ↓</v>
      </c>
      <c r="H140" s="50" t="e">
        <f>VLOOKUP(G140,Institution!$A$2:$D$56,2,FALSE)</f>
        <v>#N/A</v>
      </c>
      <c r="I140" s="50" t="e">
        <f>VLOOKUP(G140,Institution!$A$2:$D$56,4,FALSE)</f>
        <v>#N/A</v>
      </c>
      <c r="J140" s="49" t="str">
        <f>'DHE07-1'!B156</f>
        <v>26000</v>
      </c>
      <c r="K140" s="49" t="str">
        <f>'DHE07-1'!B156</f>
        <v>26000</v>
      </c>
      <c r="L140" s="49" t="str">
        <f>'DHE07-1'!D156</f>
        <v>Michigan</v>
      </c>
      <c r="M140" s="49" t="str">
        <f>'DHE07-1'!A156</f>
        <v>Out-of-State</v>
      </c>
    </row>
    <row r="141" spans="1:13" x14ac:dyDescent="0.25">
      <c r="A141" s="49" t="s">
        <v>2</v>
      </c>
      <c r="B141" s="49" t="str">
        <f>'DHE07-1'!B157</f>
        <v>27000</v>
      </c>
      <c r="C141" s="49">
        <f>'DHE07-1'!E157</f>
        <v>0</v>
      </c>
      <c r="D141" s="49">
        <f>'DHE07-1'!F157</f>
        <v>0</v>
      </c>
      <c r="E141" s="49">
        <f>'DHE07-1'!G157</f>
        <v>0</v>
      </c>
      <c r="F141" s="49" t="str">
        <f>RIGHT('DHE07-1'!$E$8,4)</f>
        <v>2023</v>
      </c>
      <c r="G141" s="49" t="str">
        <f>'DHE07-1'!$E$6</f>
        <v>Please Select from:            ↓</v>
      </c>
      <c r="H141" s="50" t="e">
        <f>VLOOKUP(G141,Institution!$A$2:$D$56,2,FALSE)</f>
        <v>#N/A</v>
      </c>
      <c r="I141" s="50" t="e">
        <f>VLOOKUP(G141,Institution!$A$2:$D$56,4,FALSE)</f>
        <v>#N/A</v>
      </c>
      <c r="J141" s="49" t="str">
        <f>'DHE07-1'!B157</f>
        <v>27000</v>
      </c>
      <c r="K141" s="49" t="str">
        <f>'DHE07-1'!B157</f>
        <v>27000</v>
      </c>
      <c r="L141" s="49" t="str">
        <f>'DHE07-1'!D157</f>
        <v>Minnesota</v>
      </c>
      <c r="M141" s="49" t="str">
        <f>'DHE07-1'!A157</f>
        <v>Out-of-State</v>
      </c>
    </row>
    <row r="142" spans="1:13" x14ac:dyDescent="0.25">
      <c r="A142" s="49" t="s">
        <v>2</v>
      </c>
      <c r="B142" s="49" t="str">
        <f>'DHE07-1'!B158</f>
        <v>28000</v>
      </c>
      <c r="C142" s="49">
        <f>'DHE07-1'!E158</f>
        <v>0</v>
      </c>
      <c r="D142" s="49">
        <f>'DHE07-1'!F158</f>
        <v>0</v>
      </c>
      <c r="E142" s="49">
        <f>'DHE07-1'!G158</f>
        <v>0</v>
      </c>
      <c r="F142" s="49" t="str">
        <f>RIGHT('DHE07-1'!$E$8,4)</f>
        <v>2023</v>
      </c>
      <c r="G142" s="49" t="str">
        <f>'DHE07-1'!$E$6</f>
        <v>Please Select from:            ↓</v>
      </c>
      <c r="H142" s="50" t="e">
        <f>VLOOKUP(G142,Institution!$A$2:$D$56,2,FALSE)</f>
        <v>#N/A</v>
      </c>
      <c r="I142" s="50" t="e">
        <f>VLOOKUP(G142,Institution!$A$2:$D$56,4,FALSE)</f>
        <v>#N/A</v>
      </c>
      <c r="J142" s="49" t="str">
        <f>'DHE07-1'!B158</f>
        <v>28000</v>
      </c>
      <c r="K142" s="49" t="str">
        <f>'DHE07-1'!B158</f>
        <v>28000</v>
      </c>
      <c r="L142" s="49" t="str">
        <f>'DHE07-1'!D158</f>
        <v>Mississippi</v>
      </c>
      <c r="M142" s="49" t="str">
        <f>'DHE07-1'!A158</f>
        <v>Out-of-State</v>
      </c>
    </row>
    <row r="143" spans="1:13" x14ac:dyDescent="0.25">
      <c r="A143" s="49" t="s">
        <v>2</v>
      </c>
      <c r="B143" s="49" t="str">
        <f>'DHE07-1'!B159</f>
        <v>30000</v>
      </c>
      <c r="C143" s="49">
        <f>'DHE07-1'!E159</f>
        <v>0</v>
      </c>
      <c r="D143" s="49">
        <f>'DHE07-1'!F159</f>
        <v>0</v>
      </c>
      <c r="E143" s="49">
        <f>'DHE07-1'!G159</f>
        <v>0</v>
      </c>
      <c r="F143" s="49" t="str">
        <f>RIGHT('DHE07-1'!$E$8,4)</f>
        <v>2023</v>
      </c>
      <c r="G143" s="49" t="str">
        <f>'DHE07-1'!$E$6</f>
        <v>Please Select from:            ↓</v>
      </c>
      <c r="H143" s="50" t="e">
        <f>VLOOKUP(G143,Institution!$A$2:$D$56,2,FALSE)</f>
        <v>#N/A</v>
      </c>
      <c r="I143" s="50" t="e">
        <f>VLOOKUP(G143,Institution!$A$2:$D$56,4,FALSE)</f>
        <v>#N/A</v>
      </c>
      <c r="J143" s="49" t="str">
        <f>'DHE07-1'!B159</f>
        <v>30000</v>
      </c>
      <c r="K143" s="49" t="str">
        <f>'DHE07-1'!B159</f>
        <v>30000</v>
      </c>
      <c r="L143" s="49" t="str">
        <f>'DHE07-1'!D159</f>
        <v>Montana</v>
      </c>
      <c r="M143" s="49" t="str">
        <f>'DHE07-1'!A159</f>
        <v>Out-of-State</v>
      </c>
    </row>
    <row r="144" spans="1:13" x14ac:dyDescent="0.25">
      <c r="A144" s="49" t="s">
        <v>2</v>
      </c>
      <c r="B144" s="49" t="str">
        <f>'DHE07-1'!B160</f>
        <v>31000</v>
      </c>
      <c r="C144" s="49">
        <f>'DHE07-1'!E160</f>
        <v>0</v>
      </c>
      <c r="D144" s="49">
        <f>'DHE07-1'!F160</f>
        <v>0</v>
      </c>
      <c r="E144" s="49">
        <f>'DHE07-1'!G160</f>
        <v>0</v>
      </c>
      <c r="F144" s="49" t="str">
        <f>RIGHT('DHE07-1'!$E$8,4)</f>
        <v>2023</v>
      </c>
      <c r="G144" s="49" t="str">
        <f>'DHE07-1'!$E$6</f>
        <v>Please Select from:            ↓</v>
      </c>
      <c r="H144" s="50" t="e">
        <f>VLOOKUP(G144,Institution!$A$2:$D$56,2,FALSE)</f>
        <v>#N/A</v>
      </c>
      <c r="I144" s="50" t="e">
        <f>VLOOKUP(G144,Institution!$A$2:$D$56,4,FALSE)</f>
        <v>#N/A</v>
      </c>
      <c r="J144" s="49" t="str">
        <f>'DHE07-1'!B160</f>
        <v>31000</v>
      </c>
      <c r="K144" s="49" t="str">
        <f>'DHE07-1'!B160</f>
        <v>31000</v>
      </c>
      <c r="L144" s="49" t="str">
        <f>'DHE07-1'!D160</f>
        <v>Nebraska</v>
      </c>
      <c r="M144" s="49" t="str">
        <f>'DHE07-1'!A160</f>
        <v>Out-of-State</v>
      </c>
    </row>
    <row r="145" spans="1:13" x14ac:dyDescent="0.25">
      <c r="A145" s="49" t="s">
        <v>2</v>
      </c>
      <c r="B145" s="49" t="str">
        <f>'DHE07-1'!B161</f>
        <v>32000</v>
      </c>
      <c r="C145" s="49">
        <f>'DHE07-1'!E161</f>
        <v>0</v>
      </c>
      <c r="D145" s="49">
        <f>'DHE07-1'!F161</f>
        <v>0</v>
      </c>
      <c r="E145" s="49">
        <f>'DHE07-1'!G161</f>
        <v>0</v>
      </c>
      <c r="F145" s="49" t="str">
        <f>RIGHT('DHE07-1'!$E$8,4)</f>
        <v>2023</v>
      </c>
      <c r="G145" s="49" t="str">
        <f>'DHE07-1'!$E$6</f>
        <v>Please Select from:            ↓</v>
      </c>
      <c r="H145" s="50" t="e">
        <f>VLOOKUP(G145,Institution!$A$2:$D$56,2,FALSE)</f>
        <v>#N/A</v>
      </c>
      <c r="I145" s="50" t="e">
        <f>VLOOKUP(G145,Institution!$A$2:$D$56,4,FALSE)</f>
        <v>#N/A</v>
      </c>
      <c r="J145" s="49" t="str">
        <f>'DHE07-1'!B161</f>
        <v>32000</v>
      </c>
      <c r="K145" s="49" t="str">
        <f>'DHE07-1'!B161</f>
        <v>32000</v>
      </c>
      <c r="L145" s="49" t="str">
        <f>'DHE07-1'!D161</f>
        <v>Nevada</v>
      </c>
      <c r="M145" s="49" t="str">
        <f>'DHE07-1'!A161</f>
        <v>Out-of-State</v>
      </c>
    </row>
    <row r="146" spans="1:13" x14ac:dyDescent="0.25">
      <c r="A146" s="49" t="s">
        <v>2</v>
      </c>
      <c r="B146" s="49" t="str">
        <f>'DHE07-1'!B162</f>
        <v>33000</v>
      </c>
      <c r="C146" s="49">
        <f>'DHE07-1'!E162</f>
        <v>0</v>
      </c>
      <c r="D146" s="49">
        <f>'DHE07-1'!F162</f>
        <v>0</v>
      </c>
      <c r="E146" s="49">
        <f>'DHE07-1'!G162</f>
        <v>0</v>
      </c>
      <c r="F146" s="49" t="str">
        <f>RIGHT('DHE07-1'!$E$8,4)</f>
        <v>2023</v>
      </c>
      <c r="G146" s="49" t="str">
        <f>'DHE07-1'!$E$6</f>
        <v>Please Select from:            ↓</v>
      </c>
      <c r="H146" s="50" t="e">
        <f>VLOOKUP(G146,Institution!$A$2:$D$56,2,FALSE)</f>
        <v>#N/A</v>
      </c>
      <c r="I146" s="50" t="e">
        <f>VLOOKUP(G146,Institution!$A$2:$D$56,4,FALSE)</f>
        <v>#N/A</v>
      </c>
      <c r="J146" s="49" t="str">
        <f>'DHE07-1'!B162</f>
        <v>33000</v>
      </c>
      <c r="K146" s="49" t="str">
        <f>'DHE07-1'!B162</f>
        <v>33000</v>
      </c>
      <c r="L146" s="49" t="str">
        <f>'DHE07-1'!D162</f>
        <v>New Hampshire</v>
      </c>
      <c r="M146" s="49" t="str">
        <f>'DHE07-1'!A162</f>
        <v>Out-of-State</v>
      </c>
    </row>
    <row r="147" spans="1:13" x14ac:dyDescent="0.25">
      <c r="A147" s="49" t="s">
        <v>2</v>
      </c>
      <c r="B147" s="49" t="str">
        <f>'DHE07-1'!B163</f>
        <v>34000</v>
      </c>
      <c r="C147" s="49">
        <f>'DHE07-1'!E163</f>
        <v>0</v>
      </c>
      <c r="D147" s="49">
        <f>'DHE07-1'!F163</f>
        <v>0</v>
      </c>
      <c r="E147" s="49">
        <f>'DHE07-1'!G163</f>
        <v>0</v>
      </c>
      <c r="F147" s="49" t="str">
        <f>RIGHT('DHE07-1'!$E$8,4)</f>
        <v>2023</v>
      </c>
      <c r="G147" s="49" t="str">
        <f>'DHE07-1'!$E$6</f>
        <v>Please Select from:            ↓</v>
      </c>
      <c r="H147" s="50" t="e">
        <f>VLOOKUP(G147,Institution!$A$2:$D$56,2,FALSE)</f>
        <v>#N/A</v>
      </c>
      <c r="I147" s="50" t="e">
        <f>VLOOKUP(G147,Institution!$A$2:$D$56,4,FALSE)</f>
        <v>#N/A</v>
      </c>
      <c r="J147" s="49" t="str">
        <f>'DHE07-1'!B163</f>
        <v>34000</v>
      </c>
      <c r="K147" s="49" t="str">
        <f>'DHE07-1'!B163</f>
        <v>34000</v>
      </c>
      <c r="L147" s="49" t="str">
        <f>'DHE07-1'!D163</f>
        <v>New Jersey</v>
      </c>
      <c r="M147" s="49" t="str">
        <f>'DHE07-1'!A163</f>
        <v>Out-of-State</v>
      </c>
    </row>
    <row r="148" spans="1:13" x14ac:dyDescent="0.25">
      <c r="A148" s="49" t="s">
        <v>2</v>
      </c>
      <c r="B148" s="49" t="str">
        <f>'DHE07-1'!B164</f>
        <v>35000</v>
      </c>
      <c r="C148" s="49">
        <f>'DHE07-1'!E164</f>
        <v>0</v>
      </c>
      <c r="D148" s="49">
        <f>'DHE07-1'!F164</f>
        <v>0</v>
      </c>
      <c r="E148" s="49">
        <f>'DHE07-1'!G164</f>
        <v>0</v>
      </c>
      <c r="F148" s="49" t="str">
        <f>RIGHT('DHE07-1'!$E$8,4)</f>
        <v>2023</v>
      </c>
      <c r="G148" s="49" t="str">
        <f>'DHE07-1'!$E$6</f>
        <v>Please Select from:            ↓</v>
      </c>
      <c r="H148" s="50" t="e">
        <f>VLOOKUP(G148,Institution!$A$2:$D$56,2,FALSE)</f>
        <v>#N/A</v>
      </c>
      <c r="I148" s="50" t="e">
        <f>VLOOKUP(G148,Institution!$A$2:$D$56,4,FALSE)</f>
        <v>#N/A</v>
      </c>
      <c r="J148" s="49" t="str">
        <f>'DHE07-1'!B164</f>
        <v>35000</v>
      </c>
      <c r="K148" s="49" t="str">
        <f>'DHE07-1'!B164</f>
        <v>35000</v>
      </c>
      <c r="L148" s="49" t="str">
        <f>'DHE07-1'!D164</f>
        <v>New Mexico</v>
      </c>
      <c r="M148" s="49" t="str">
        <f>'DHE07-1'!A164</f>
        <v>Out-of-State</v>
      </c>
    </row>
    <row r="149" spans="1:13" x14ac:dyDescent="0.25">
      <c r="A149" s="49" t="s">
        <v>2</v>
      </c>
      <c r="B149" s="49" t="str">
        <f>'DHE07-1'!B165</f>
        <v>36000</v>
      </c>
      <c r="C149" s="49">
        <f>'DHE07-1'!E165</f>
        <v>0</v>
      </c>
      <c r="D149" s="49">
        <f>'DHE07-1'!F165</f>
        <v>0</v>
      </c>
      <c r="E149" s="49">
        <f>'DHE07-1'!G165</f>
        <v>0</v>
      </c>
      <c r="F149" s="49" t="str">
        <f>RIGHT('DHE07-1'!$E$8,4)</f>
        <v>2023</v>
      </c>
      <c r="G149" s="49" t="str">
        <f>'DHE07-1'!$E$6</f>
        <v>Please Select from:            ↓</v>
      </c>
      <c r="H149" s="50" t="e">
        <f>VLOOKUP(G149,Institution!$A$2:$D$56,2,FALSE)</f>
        <v>#N/A</v>
      </c>
      <c r="I149" s="50" t="e">
        <f>VLOOKUP(G149,Institution!$A$2:$D$56,4,FALSE)</f>
        <v>#N/A</v>
      </c>
      <c r="J149" s="49" t="str">
        <f>'DHE07-1'!B165</f>
        <v>36000</v>
      </c>
      <c r="K149" s="49" t="str">
        <f>'DHE07-1'!B165</f>
        <v>36000</v>
      </c>
      <c r="L149" s="49" t="str">
        <f>'DHE07-1'!D165</f>
        <v>New York</v>
      </c>
      <c r="M149" s="49" t="str">
        <f>'DHE07-1'!A165</f>
        <v>Out-of-State</v>
      </c>
    </row>
    <row r="150" spans="1:13" x14ac:dyDescent="0.25">
      <c r="A150" s="49" t="s">
        <v>2</v>
      </c>
      <c r="B150" s="49" t="str">
        <f>'DHE07-1'!B166</f>
        <v>37000</v>
      </c>
      <c r="C150" s="49">
        <f>'DHE07-1'!E166</f>
        <v>0</v>
      </c>
      <c r="D150" s="49">
        <f>'DHE07-1'!F166</f>
        <v>0</v>
      </c>
      <c r="E150" s="49">
        <f>'DHE07-1'!G166</f>
        <v>0</v>
      </c>
      <c r="F150" s="49" t="str">
        <f>RIGHT('DHE07-1'!$E$8,4)</f>
        <v>2023</v>
      </c>
      <c r="G150" s="49" t="str">
        <f>'DHE07-1'!$E$6</f>
        <v>Please Select from:            ↓</v>
      </c>
      <c r="H150" s="50" t="e">
        <f>VLOOKUP(G150,Institution!$A$2:$D$56,2,FALSE)</f>
        <v>#N/A</v>
      </c>
      <c r="I150" s="50" t="e">
        <f>VLOOKUP(G150,Institution!$A$2:$D$56,4,FALSE)</f>
        <v>#N/A</v>
      </c>
      <c r="J150" s="49" t="str">
        <f>'DHE07-1'!B166</f>
        <v>37000</v>
      </c>
      <c r="K150" s="49" t="str">
        <f>'DHE07-1'!B166</f>
        <v>37000</v>
      </c>
      <c r="L150" s="49" t="str">
        <f>'DHE07-1'!D166</f>
        <v>North Carolina</v>
      </c>
      <c r="M150" s="49" t="str">
        <f>'DHE07-1'!A166</f>
        <v>Out-of-State</v>
      </c>
    </row>
    <row r="151" spans="1:13" x14ac:dyDescent="0.25">
      <c r="A151" s="49" t="s">
        <v>2</v>
      </c>
      <c r="B151" s="49" t="str">
        <f>'DHE07-1'!B167</f>
        <v>38000</v>
      </c>
      <c r="C151" s="49">
        <f>'DHE07-1'!E167</f>
        <v>0</v>
      </c>
      <c r="D151" s="49">
        <f>'DHE07-1'!F167</f>
        <v>0</v>
      </c>
      <c r="E151" s="49">
        <f>'DHE07-1'!G167</f>
        <v>0</v>
      </c>
      <c r="F151" s="49" t="str">
        <f>RIGHT('DHE07-1'!$E$8,4)</f>
        <v>2023</v>
      </c>
      <c r="G151" s="49" t="str">
        <f>'DHE07-1'!$E$6</f>
        <v>Please Select from:            ↓</v>
      </c>
      <c r="H151" s="50" t="e">
        <f>VLOOKUP(G151,Institution!$A$2:$D$56,2,FALSE)</f>
        <v>#N/A</v>
      </c>
      <c r="I151" s="50" t="e">
        <f>VLOOKUP(G151,Institution!$A$2:$D$56,4,FALSE)</f>
        <v>#N/A</v>
      </c>
      <c r="J151" s="49" t="str">
        <f>'DHE07-1'!B167</f>
        <v>38000</v>
      </c>
      <c r="K151" s="49" t="str">
        <f>'DHE07-1'!B167</f>
        <v>38000</v>
      </c>
      <c r="L151" s="49" t="str">
        <f>'DHE07-1'!D167</f>
        <v>North Dakota</v>
      </c>
      <c r="M151" s="49" t="str">
        <f>'DHE07-1'!A167</f>
        <v>Out-of-State</v>
      </c>
    </row>
    <row r="152" spans="1:13" x14ac:dyDescent="0.25">
      <c r="A152" s="49" t="s">
        <v>2</v>
      </c>
      <c r="B152" s="49" t="str">
        <f>'DHE07-1'!B168</f>
        <v>39000</v>
      </c>
      <c r="C152" s="49">
        <f>'DHE07-1'!E168</f>
        <v>0</v>
      </c>
      <c r="D152" s="49">
        <f>'DHE07-1'!F168</f>
        <v>0</v>
      </c>
      <c r="E152" s="49">
        <f>'DHE07-1'!G168</f>
        <v>0</v>
      </c>
      <c r="F152" s="49" t="str">
        <f>RIGHT('DHE07-1'!$E$8,4)</f>
        <v>2023</v>
      </c>
      <c r="G152" s="49" t="str">
        <f>'DHE07-1'!$E$6</f>
        <v>Please Select from:            ↓</v>
      </c>
      <c r="H152" s="50" t="e">
        <f>VLOOKUP(G152,Institution!$A$2:$D$56,2,FALSE)</f>
        <v>#N/A</v>
      </c>
      <c r="I152" s="50" t="e">
        <f>VLOOKUP(G152,Institution!$A$2:$D$56,4,FALSE)</f>
        <v>#N/A</v>
      </c>
      <c r="J152" s="49" t="str">
        <f>'DHE07-1'!B168</f>
        <v>39000</v>
      </c>
      <c r="K152" s="49" t="str">
        <f>'DHE07-1'!B168</f>
        <v>39000</v>
      </c>
      <c r="L152" s="49" t="str">
        <f>'DHE07-1'!D168</f>
        <v>Ohio</v>
      </c>
      <c r="M152" s="49" t="str">
        <f>'DHE07-1'!A168</f>
        <v>Out-of-State</v>
      </c>
    </row>
    <row r="153" spans="1:13" x14ac:dyDescent="0.25">
      <c r="A153" s="49" t="s">
        <v>2</v>
      </c>
      <c r="B153" s="49" t="str">
        <f>'DHE07-1'!B169</f>
        <v>40000</v>
      </c>
      <c r="C153" s="49">
        <f>'DHE07-1'!E169</f>
        <v>0</v>
      </c>
      <c r="D153" s="49">
        <f>'DHE07-1'!F169</f>
        <v>0</v>
      </c>
      <c r="E153" s="49">
        <f>'DHE07-1'!G169</f>
        <v>0</v>
      </c>
      <c r="F153" s="49" t="str">
        <f>RIGHT('DHE07-1'!$E$8,4)</f>
        <v>2023</v>
      </c>
      <c r="G153" s="49" t="str">
        <f>'DHE07-1'!$E$6</f>
        <v>Please Select from:            ↓</v>
      </c>
      <c r="H153" s="50" t="e">
        <f>VLOOKUP(G153,Institution!$A$2:$D$56,2,FALSE)</f>
        <v>#N/A</v>
      </c>
      <c r="I153" s="50" t="e">
        <f>VLOOKUP(G153,Institution!$A$2:$D$56,4,FALSE)</f>
        <v>#N/A</v>
      </c>
      <c r="J153" s="49" t="str">
        <f>'DHE07-1'!B169</f>
        <v>40000</v>
      </c>
      <c r="K153" s="49" t="str">
        <f>'DHE07-1'!B169</f>
        <v>40000</v>
      </c>
      <c r="L153" s="49" t="str">
        <f>'DHE07-1'!D169</f>
        <v>Oklahoma</v>
      </c>
      <c r="M153" s="49" t="str">
        <f>'DHE07-1'!A169</f>
        <v>Out-of-State</v>
      </c>
    </row>
    <row r="154" spans="1:13" x14ac:dyDescent="0.25">
      <c r="A154" s="49" t="s">
        <v>2</v>
      </c>
      <c r="B154" s="49" t="str">
        <f>'DHE07-1'!B170</f>
        <v>41000</v>
      </c>
      <c r="C154" s="49">
        <f>'DHE07-1'!E170</f>
        <v>0</v>
      </c>
      <c r="D154" s="49">
        <f>'DHE07-1'!F170</f>
        <v>0</v>
      </c>
      <c r="E154" s="49">
        <f>'DHE07-1'!G170</f>
        <v>0</v>
      </c>
      <c r="F154" s="49" t="str">
        <f>RIGHT('DHE07-1'!$E$8,4)</f>
        <v>2023</v>
      </c>
      <c r="G154" s="49" t="str">
        <f>'DHE07-1'!$E$6</f>
        <v>Please Select from:            ↓</v>
      </c>
      <c r="H154" s="50" t="e">
        <f>VLOOKUP(G154,Institution!$A$2:$D$56,2,FALSE)</f>
        <v>#N/A</v>
      </c>
      <c r="I154" s="50" t="e">
        <f>VLOOKUP(G154,Institution!$A$2:$D$56,4,FALSE)</f>
        <v>#N/A</v>
      </c>
      <c r="J154" s="49" t="str">
        <f>'DHE07-1'!B170</f>
        <v>41000</v>
      </c>
      <c r="K154" s="49" t="str">
        <f>'DHE07-1'!B170</f>
        <v>41000</v>
      </c>
      <c r="L154" s="49" t="str">
        <f>'DHE07-1'!D170</f>
        <v>Oregon (US State)</v>
      </c>
      <c r="M154" s="49" t="str">
        <f>'DHE07-1'!A170</f>
        <v>Out-of-State</v>
      </c>
    </row>
    <row r="155" spans="1:13" x14ac:dyDescent="0.25">
      <c r="A155" s="49" t="s">
        <v>2</v>
      </c>
      <c r="B155" s="49" t="str">
        <f>'DHE07-1'!B171</f>
        <v>42000</v>
      </c>
      <c r="C155" s="49">
        <f>'DHE07-1'!E171</f>
        <v>0</v>
      </c>
      <c r="D155" s="49">
        <f>'DHE07-1'!F171</f>
        <v>0</v>
      </c>
      <c r="E155" s="49">
        <f>'DHE07-1'!G171</f>
        <v>0</v>
      </c>
      <c r="F155" s="49" t="str">
        <f>RIGHT('DHE07-1'!$E$8,4)</f>
        <v>2023</v>
      </c>
      <c r="G155" s="49" t="str">
        <f>'DHE07-1'!$E$6</f>
        <v>Please Select from:            ↓</v>
      </c>
      <c r="H155" s="50" t="e">
        <f>VLOOKUP(G155,Institution!$A$2:$D$56,2,FALSE)</f>
        <v>#N/A</v>
      </c>
      <c r="I155" s="50" t="e">
        <f>VLOOKUP(G155,Institution!$A$2:$D$56,4,FALSE)</f>
        <v>#N/A</v>
      </c>
      <c r="J155" s="49" t="str">
        <f>'DHE07-1'!B171</f>
        <v>42000</v>
      </c>
      <c r="K155" s="49" t="str">
        <f>'DHE07-1'!B171</f>
        <v>42000</v>
      </c>
      <c r="L155" s="49" t="str">
        <f>'DHE07-1'!D171</f>
        <v>Pennsylvania</v>
      </c>
      <c r="M155" s="49" t="str">
        <f>'DHE07-1'!A171</f>
        <v>Out-of-State</v>
      </c>
    </row>
    <row r="156" spans="1:13" x14ac:dyDescent="0.25">
      <c r="A156" s="49" t="s">
        <v>2</v>
      </c>
      <c r="B156" s="49" t="str">
        <f>'DHE07-1'!B172</f>
        <v>44000</v>
      </c>
      <c r="C156" s="49">
        <f>'DHE07-1'!E172</f>
        <v>0</v>
      </c>
      <c r="D156" s="49">
        <f>'DHE07-1'!F172</f>
        <v>0</v>
      </c>
      <c r="E156" s="49">
        <f>'DHE07-1'!G172</f>
        <v>0</v>
      </c>
      <c r="F156" s="49" t="str">
        <f>RIGHT('DHE07-1'!$E$8,4)</f>
        <v>2023</v>
      </c>
      <c r="G156" s="49" t="str">
        <f>'DHE07-1'!$E$6</f>
        <v>Please Select from:            ↓</v>
      </c>
      <c r="H156" s="50" t="e">
        <f>VLOOKUP(G156,Institution!$A$2:$D$56,2,FALSE)</f>
        <v>#N/A</v>
      </c>
      <c r="I156" s="50" t="e">
        <f>VLOOKUP(G156,Institution!$A$2:$D$56,4,FALSE)</f>
        <v>#N/A</v>
      </c>
      <c r="J156" s="49" t="str">
        <f>'DHE07-1'!B172</f>
        <v>44000</v>
      </c>
      <c r="K156" s="49" t="str">
        <f>'DHE07-1'!B172</f>
        <v>44000</v>
      </c>
      <c r="L156" s="49" t="str">
        <f>'DHE07-1'!D172</f>
        <v>Rhode Island</v>
      </c>
      <c r="M156" s="49" t="str">
        <f>'DHE07-1'!A172</f>
        <v>Out-of-State</v>
      </c>
    </row>
    <row r="157" spans="1:13" x14ac:dyDescent="0.25">
      <c r="A157" s="49" t="s">
        <v>2</v>
      </c>
      <c r="B157" s="49" t="str">
        <f>'DHE07-1'!B173</f>
        <v>45000</v>
      </c>
      <c r="C157" s="49">
        <f>'DHE07-1'!E173</f>
        <v>0</v>
      </c>
      <c r="D157" s="49">
        <f>'DHE07-1'!F173</f>
        <v>0</v>
      </c>
      <c r="E157" s="49">
        <f>'DHE07-1'!G173</f>
        <v>0</v>
      </c>
      <c r="F157" s="49" t="str">
        <f>RIGHT('DHE07-1'!$E$8,4)</f>
        <v>2023</v>
      </c>
      <c r="G157" s="49" t="str">
        <f>'DHE07-1'!$E$6</f>
        <v>Please Select from:            ↓</v>
      </c>
      <c r="H157" s="50" t="e">
        <f>VLOOKUP(G157,Institution!$A$2:$D$56,2,FALSE)</f>
        <v>#N/A</v>
      </c>
      <c r="I157" s="50" t="e">
        <f>VLOOKUP(G157,Institution!$A$2:$D$56,4,FALSE)</f>
        <v>#N/A</v>
      </c>
      <c r="J157" s="49" t="str">
        <f>'DHE07-1'!B173</f>
        <v>45000</v>
      </c>
      <c r="K157" s="49" t="str">
        <f>'DHE07-1'!B173</f>
        <v>45000</v>
      </c>
      <c r="L157" s="49" t="str">
        <f>'DHE07-1'!D173</f>
        <v>South Carolina</v>
      </c>
      <c r="M157" s="49" t="str">
        <f>'DHE07-1'!A173</f>
        <v>Out-of-State</v>
      </c>
    </row>
    <row r="158" spans="1:13" x14ac:dyDescent="0.25">
      <c r="A158" s="49" t="s">
        <v>2</v>
      </c>
      <c r="B158" s="49" t="str">
        <f>'DHE07-1'!B174</f>
        <v>46000</v>
      </c>
      <c r="C158" s="49">
        <f>'DHE07-1'!E174</f>
        <v>0</v>
      </c>
      <c r="D158" s="49">
        <f>'DHE07-1'!F174</f>
        <v>0</v>
      </c>
      <c r="E158" s="49">
        <f>'DHE07-1'!G174</f>
        <v>0</v>
      </c>
      <c r="F158" s="49" t="str">
        <f>RIGHT('DHE07-1'!$E$8,4)</f>
        <v>2023</v>
      </c>
      <c r="G158" s="49" t="str">
        <f>'DHE07-1'!$E$6</f>
        <v>Please Select from:            ↓</v>
      </c>
      <c r="H158" s="50" t="e">
        <f>VLOOKUP(G158,Institution!$A$2:$D$56,2,FALSE)</f>
        <v>#N/A</v>
      </c>
      <c r="I158" s="50" t="e">
        <f>VLOOKUP(G158,Institution!$A$2:$D$56,4,FALSE)</f>
        <v>#N/A</v>
      </c>
      <c r="J158" s="49" t="str">
        <f>'DHE07-1'!B174</f>
        <v>46000</v>
      </c>
      <c r="K158" s="49" t="str">
        <f>'DHE07-1'!B174</f>
        <v>46000</v>
      </c>
      <c r="L158" s="49" t="str">
        <f>'DHE07-1'!D174</f>
        <v>South Dakota</v>
      </c>
      <c r="M158" s="49" t="str">
        <f>'DHE07-1'!A174</f>
        <v>Out-of-State</v>
      </c>
    </row>
    <row r="159" spans="1:13" x14ac:dyDescent="0.25">
      <c r="A159" s="49" t="s">
        <v>2</v>
      </c>
      <c r="B159" s="49" t="str">
        <f>'DHE07-1'!B175</f>
        <v>47000</v>
      </c>
      <c r="C159" s="49">
        <f>'DHE07-1'!E175</f>
        <v>0</v>
      </c>
      <c r="D159" s="49">
        <f>'DHE07-1'!F175</f>
        <v>0</v>
      </c>
      <c r="E159" s="49">
        <f>'DHE07-1'!G175</f>
        <v>0</v>
      </c>
      <c r="F159" s="49" t="str">
        <f>RIGHT('DHE07-1'!$E$8,4)</f>
        <v>2023</v>
      </c>
      <c r="G159" s="49" t="str">
        <f>'DHE07-1'!$E$6</f>
        <v>Please Select from:            ↓</v>
      </c>
      <c r="H159" s="50" t="e">
        <f>VLOOKUP(G159,Institution!$A$2:$D$56,2,FALSE)</f>
        <v>#N/A</v>
      </c>
      <c r="I159" s="50" t="e">
        <f>VLOOKUP(G159,Institution!$A$2:$D$56,4,FALSE)</f>
        <v>#N/A</v>
      </c>
      <c r="J159" s="49" t="str">
        <f>'DHE07-1'!B175</f>
        <v>47000</v>
      </c>
      <c r="K159" s="49" t="str">
        <f>'DHE07-1'!B175</f>
        <v>47000</v>
      </c>
      <c r="L159" s="49" t="str">
        <f>'DHE07-1'!D175</f>
        <v>Tennessee</v>
      </c>
      <c r="M159" s="49" t="str">
        <f>'DHE07-1'!A175</f>
        <v>Out-of-State</v>
      </c>
    </row>
    <row r="160" spans="1:13" x14ac:dyDescent="0.25">
      <c r="A160" s="49" t="s">
        <v>2</v>
      </c>
      <c r="B160" s="49" t="str">
        <f>'DHE07-1'!B176</f>
        <v>48000</v>
      </c>
      <c r="C160" s="49">
        <f>'DHE07-1'!E176</f>
        <v>0</v>
      </c>
      <c r="D160" s="49">
        <f>'DHE07-1'!F176</f>
        <v>0</v>
      </c>
      <c r="E160" s="49">
        <f>'DHE07-1'!G176</f>
        <v>0</v>
      </c>
      <c r="F160" s="49" t="str">
        <f>RIGHT('DHE07-1'!$E$8,4)</f>
        <v>2023</v>
      </c>
      <c r="G160" s="49" t="str">
        <f>'DHE07-1'!$E$6</f>
        <v>Please Select from:            ↓</v>
      </c>
      <c r="H160" s="50" t="e">
        <f>VLOOKUP(G160,Institution!$A$2:$D$56,2,FALSE)</f>
        <v>#N/A</v>
      </c>
      <c r="I160" s="50" t="e">
        <f>VLOOKUP(G160,Institution!$A$2:$D$56,4,FALSE)</f>
        <v>#N/A</v>
      </c>
      <c r="J160" s="49" t="str">
        <f>'DHE07-1'!B176</f>
        <v>48000</v>
      </c>
      <c r="K160" s="49" t="str">
        <f>'DHE07-1'!B176</f>
        <v>48000</v>
      </c>
      <c r="L160" s="49" t="str">
        <f>'DHE07-1'!D176</f>
        <v>Texas (State)</v>
      </c>
      <c r="M160" s="49" t="str">
        <f>'DHE07-1'!A176</f>
        <v>Out-of-State</v>
      </c>
    </row>
    <row r="161" spans="1:13" x14ac:dyDescent="0.25">
      <c r="A161" s="49" t="s">
        <v>2</v>
      </c>
      <c r="B161" s="49" t="str">
        <f>'DHE07-1'!B177</f>
        <v>49000</v>
      </c>
      <c r="C161" s="49">
        <f>'DHE07-1'!E177</f>
        <v>0</v>
      </c>
      <c r="D161" s="49">
        <f>'DHE07-1'!F177</f>
        <v>0</v>
      </c>
      <c r="E161" s="49">
        <f>'DHE07-1'!G177</f>
        <v>0</v>
      </c>
      <c r="F161" s="49" t="str">
        <f>RIGHT('DHE07-1'!$E$8,4)</f>
        <v>2023</v>
      </c>
      <c r="G161" s="49" t="str">
        <f>'DHE07-1'!$E$6</f>
        <v>Please Select from:            ↓</v>
      </c>
      <c r="H161" s="50" t="e">
        <f>VLOOKUP(G161,Institution!$A$2:$D$56,2,FALSE)</f>
        <v>#N/A</v>
      </c>
      <c r="I161" s="50" t="e">
        <f>VLOOKUP(G161,Institution!$A$2:$D$56,4,FALSE)</f>
        <v>#N/A</v>
      </c>
      <c r="J161" s="49" t="str">
        <f>'DHE07-1'!B177</f>
        <v>49000</v>
      </c>
      <c r="K161" s="49" t="str">
        <f>'DHE07-1'!B177</f>
        <v>49000</v>
      </c>
      <c r="L161" s="49" t="str">
        <f>'DHE07-1'!D177</f>
        <v>Utah</v>
      </c>
      <c r="M161" s="49" t="str">
        <f>'DHE07-1'!A177</f>
        <v>Out-of-State</v>
      </c>
    </row>
    <row r="162" spans="1:13" x14ac:dyDescent="0.25">
      <c r="A162" s="49" t="s">
        <v>2</v>
      </c>
      <c r="B162" s="49" t="str">
        <f>'DHE07-1'!B178</f>
        <v>50000</v>
      </c>
      <c r="C162" s="49">
        <f>'DHE07-1'!E178</f>
        <v>0</v>
      </c>
      <c r="D162" s="49">
        <f>'DHE07-1'!F178</f>
        <v>0</v>
      </c>
      <c r="E162" s="49">
        <f>'DHE07-1'!G178</f>
        <v>0</v>
      </c>
      <c r="F162" s="49" t="str">
        <f>RIGHT('DHE07-1'!$E$8,4)</f>
        <v>2023</v>
      </c>
      <c r="G162" s="49" t="str">
        <f>'DHE07-1'!$E$6</f>
        <v>Please Select from:            ↓</v>
      </c>
      <c r="H162" s="50" t="e">
        <f>VLOOKUP(G162,Institution!$A$2:$D$56,2,FALSE)</f>
        <v>#N/A</v>
      </c>
      <c r="I162" s="50" t="e">
        <f>VLOOKUP(G162,Institution!$A$2:$D$56,4,FALSE)</f>
        <v>#N/A</v>
      </c>
      <c r="J162" s="49" t="str">
        <f>'DHE07-1'!B178</f>
        <v>50000</v>
      </c>
      <c r="K162" s="49" t="str">
        <f>'DHE07-1'!B178</f>
        <v>50000</v>
      </c>
      <c r="L162" s="49" t="str">
        <f>'DHE07-1'!D178</f>
        <v>Vermont</v>
      </c>
      <c r="M162" s="49" t="str">
        <f>'DHE07-1'!A178</f>
        <v>Out-of-State</v>
      </c>
    </row>
    <row r="163" spans="1:13" x14ac:dyDescent="0.25">
      <c r="A163" s="49" t="s">
        <v>2</v>
      </c>
      <c r="B163" s="49" t="str">
        <f>'DHE07-1'!B179</f>
        <v>51000</v>
      </c>
      <c r="C163" s="49">
        <f>'DHE07-1'!E179</f>
        <v>0</v>
      </c>
      <c r="D163" s="49">
        <f>'DHE07-1'!F179</f>
        <v>0</v>
      </c>
      <c r="E163" s="49">
        <f>'DHE07-1'!G179</f>
        <v>0</v>
      </c>
      <c r="F163" s="49" t="str">
        <f>RIGHT('DHE07-1'!$E$8,4)</f>
        <v>2023</v>
      </c>
      <c r="G163" s="49" t="str">
        <f>'DHE07-1'!$E$6</f>
        <v>Please Select from:            ↓</v>
      </c>
      <c r="H163" s="50" t="e">
        <f>VLOOKUP(G163,Institution!$A$2:$D$56,2,FALSE)</f>
        <v>#N/A</v>
      </c>
      <c r="I163" s="50" t="e">
        <f>VLOOKUP(G163,Institution!$A$2:$D$56,4,FALSE)</f>
        <v>#N/A</v>
      </c>
      <c r="J163" s="49" t="str">
        <f>'DHE07-1'!B179</f>
        <v>51000</v>
      </c>
      <c r="K163" s="49" t="str">
        <f>'DHE07-1'!B179</f>
        <v>51000</v>
      </c>
      <c r="L163" s="49" t="str">
        <f>'DHE07-1'!D179</f>
        <v>Virginia</v>
      </c>
      <c r="M163" s="49" t="str">
        <f>'DHE07-1'!A179</f>
        <v>Out-of-State</v>
      </c>
    </row>
    <row r="164" spans="1:13" x14ac:dyDescent="0.25">
      <c r="A164" s="49" t="s">
        <v>2</v>
      </c>
      <c r="B164" s="49" t="str">
        <f>'DHE07-1'!B180</f>
        <v>53000</v>
      </c>
      <c r="C164" s="49">
        <f>'DHE07-1'!E180</f>
        <v>0</v>
      </c>
      <c r="D164" s="49">
        <f>'DHE07-1'!F180</f>
        <v>0</v>
      </c>
      <c r="E164" s="49">
        <f>'DHE07-1'!G180</f>
        <v>0</v>
      </c>
      <c r="F164" s="49" t="str">
        <f>RIGHT('DHE07-1'!$E$8,4)</f>
        <v>2023</v>
      </c>
      <c r="G164" s="49" t="str">
        <f>'DHE07-1'!$E$6</f>
        <v>Please Select from:            ↓</v>
      </c>
      <c r="H164" s="50" t="e">
        <f>VLOOKUP(G164,Institution!$A$2:$D$56,2,FALSE)</f>
        <v>#N/A</v>
      </c>
      <c r="I164" s="50" t="e">
        <f>VLOOKUP(G164,Institution!$A$2:$D$56,4,FALSE)</f>
        <v>#N/A</v>
      </c>
      <c r="J164" s="49" t="str">
        <f>'DHE07-1'!B180</f>
        <v>53000</v>
      </c>
      <c r="K164" s="49" t="str">
        <f>'DHE07-1'!B180</f>
        <v>53000</v>
      </c>
      <c r="L164" s="49" t="str">
        <f>'DHE07-1'!D180</f>
        <v>Washington (State)</v>
      </c>
      <c r="M164" s="49" t="str">
        <f>'DHE07-1'!A180</f>
        <v>Out-of-State</v>
      </c>
    </row>
    <row r="165" spans="1:13" x14ac:dyDescent="0.25">
      <c r="A165" s="49" t="s">
        <v>2</v>
      </c>
      <c r="B165" s="49" t="str">
        <f>'DHE07-1'!B181</f>
        <v>54000</v>
      </c>
      <c r="C165" s="49">
        <f>'DHE07-1'!E181</f>
        <v>0</v>
      </c>
      <c r="D165" s="49">
        <f>'DHE07-1'!F181</f>
        <v>0</v>
      </c>
      <c r="E165" s="49">
        <f>'DHE07-1'!G181</f>
        <v>0</v>
      </c>
      <c r="F165" s="49" t="str">
        <f>RIGHT('DHE07-1'!$E$8,4)</f>
        <v>2023</v>
      </c>
      <c r="G165" s="49" t="str">
        <f>'DHE07-1'!$E$6</f>
        <v>Please Select from:            ↓</v>
      </c>
      <c r="H165" s="50" t="e">
        <f>VLOOKUP(G165,Institution!$A$2:$D$56,2,FALSE)</f>
        <v>#N/A</v>
      </c>
      <c r="I165" s="50" t="e">
        <f>VLOOKUP(G165,Institution!$A$2:$D$56,4,FALSE)</f>
        <v>#N/A</v>
      </c>
      <c r="J165" s="49" t="str">
        <f>'DHE07-1'!B181</f>
        <v>54000</v>
      </c>
      <c r="K165" s="49" t="str">
        <f>'DHE07-1'!B181</f>
        <v>54000</v>
      </c>
      <c r="L165" s="49" t="str">
        <f>'DHE07-1'!D181</f>
        <v>West Virginia</v>
      </c>
      <c r="M165" s="49" t="str">
        <f>'DHE07-1'!A181</f>
        <v>Out-of-State</v>
      </c>
    </row>
    <row r="166" spans="1:13" x14ac:dyDescent="0.25">
      <c r="A166" s="49" t="s">
        <v>2</v>
      </c>
      <c r="B166" s="49" t="str">
        <f>'DHE07-1'!B182</f>
        <v>55000</v>
      </c>
      <c r="C166" s="49">
        <f>'DHE07-1'!E182</f>
        <v>0</v>
      </c>
      <c r="D166" s="49">
        <f>'DHE07-1'!F182</f>
        <v>0</v>
      </c>
      <c r="E166" s="49">
        <f>'DHE07-1'!G182</f>
        <v>0</v>
      </c>
      <c r="F166" s="49" t="str">
        <f>RIGHT('DHE07-1'!$E$8,4)</f>
        <v>2023</v>
      </c>
      <c r="G166" s="49" t="str">
        <f>'DHE07-1'!$E$6</f>
        <v>Please Select from:            ↓</v>
      </c>
      <c r="H166" s="50" t="e">
        <f>VLOOKUP(G166,Institution!$A$2:$D$56,2,FALSE)</f>
        <v>#N/A</v>
      </c>
      <c r="I166" s="50" t="e">
        <f>VLOOKUP(G166,Institution!$A$2:$D$56,4,FALSE)</f>
        <v>#N/A</v>
      </c>
      <c r="J166" s="49" t="str">
        <f>'DHE07-1'!B182</f>
        <v>55000</v>
      </c>
      <c r="K166" s="49" t="str">
        <f>'DHE07-1'!B182</f>
        <v>55000</v>
      </c>
      <c r="L166" s="49" t="str">
        <f>'DHE07-1'!D182</f>
        <v>Wisconsin</v>
      </c>
      <c r="M166" s="49" t="str">
        <f>'DHE07-1'!A182</f>
        <v>Out-of-State</v>
      </c>
    </row>
    <row r="167" spans="1:13" x14ac:dyDescent="0.25">
      <c r="A167" s="49" t="s">
        <v>2</v>
      </c>
      <c r="B167" s="49" t="str">
        <f>'DHE07-1'!B183</f>
        <v>56000</v>
      </c>
      <c r="C167" s="49">
        <f>'DHE07-1'!E183</f>
        <v>0</v>
      </c>
      <c r="D167" s="49">
        <f>'DHE07-1'!F183</f>
        <v>0</v>
      </c>
      <c r="E167" s="49">
        <f>'DHE07-1'!G183</f>
        <v>0</v>
      </c>
      <c r="F167" s="49" t="str">
        <f>RIGHT('DHE07-1'!$E$8,4)</f>
        <v>2023</v>
      </c>
      <c r="G167" s="49" t="str">
        <f>'DHE07-1'!$E$6</f>
        <v>Please Select from:            ↓</v>
      </c>
      <c r="H167" s="50" t="e">
        <f>VLOOKUP(G167,Institution!$A$2:$D$56,2,FALSE)</f>
        <v>#N/A</v>
      </c>
      <c r="I167" s="50" t="e">
        <f>VLOOKUP(G167,Institution!$A$2:$D$56,4,FALSE)</f>
        <v>#N/A</v>
      </c>
      <c r="J167" s="49" t="str">
        <f>'DHE07-1'!B183</f>
        <v>56000</v>
      </c>
      <c r="K167" s="49" t="str">
        <f>'DHE07-1'!B183</f>
        <v>56000</v>
      </c>
      <c r="L167" s="49" t="str">
        <f>'DHE07-1'!D183</f>
        <v>Wyoming</v>
      </c>
      <c r="M167" s="49" t="str">
        <f>'DHE07-1'!A183</f>
        <v>Out-of-State</v>
      </c>
    </row>
    <row r="168" spans="1:13" x14ac:dyDescent="0.25">
      <c r="A168" s="49" t="s">
        <v>2</v>
      </c>
      <c r="B168" s="49" t="str">
        <f>'DHE07-1'!B184</f>
        <v>60000</v>
      </c>
      <c r="C168" s="49">
        <f>'DHE07-1'!E184</f>
        <v>0</v>
      </c>
      <c r="D168" s="49">
        <f>'DHE07-1'!F184</f>
        <v>0</v>
      </c>
      <c r="E168" s="49">
        <f>'DHE07-1'!G184</f>
        <v>0</v>
      </c>
      <c r="F168" s="49" t="str">
        <f>RIGHT('DHE07-1'!$E$8,4)</f>
        <v>2023</v>
      </c>
      <c r="G168" s="49" t="str">
        <f>'DHE07-1'!$E$6</f>
        <v>Please Select from:            ↓</v>
      </c>
      <c r="H168" s="50" t="e">
        <f>VLOOKUP(G168,Institution!$A$2:$D$56,2,FALSE)</f>
        <v>#N/A</v>
      </c>
      <c r="I168" s="50" t="e">
        <f>VLOOKUP(G168,Institution!$A$2:$D$56,4,FALSE)</f>
        <v>#N/A</v>
      </c>
      <c r="J168" s="49" t="str">
        <f>'DHE07-1'!B184</f>
        <v>60000</v>
      </c>
      <c r="K168" s="49" t="str">
        <f>'DHE07-1'!B184</f>
        <v>60000</v>
      </c>
      <c r="L168" s="49" t="str">
        <f>'DHE07-1'!D184</f>
        <v>American Samoa</v>
      </c>
      <c r="M168" s="49" t="str">
        <f>'DHE07-1'!A184</f>
        <v>Out-of-State</v>
      </c>
    </row>
    <row r="169" spans="1:13" x14ac:dyDescent="0.25">
      <c r="A169" s="49" t="s">
        <v>2</v>
      </c>
      <c r="B169" s="49" t="str">
        <f>'DHE07-1'!B185</f>
        <v>64000</v>
      </c>
      <c r="C169" s="49">
        <f>'DHE07-1'!E185</f>
        <v>0</v>
      </c>
      <c r="D169" s="49">
        <f>'DHE07-1'!F185</f>
        <v>0</v>
      </c>
      <c r="E169" s="49">
        <f>'DHE07-1'!G185</f>
        <v>0</v>
      </c>
      <c r="F169" s="49" t="str">
        <f>RIGHT('DHE07-1'!$E$8,4)</f>
        <v>2023</v>
      </c>
      <c r="G169" s="49" t="str">
        <f>'DHE07-1'!$E$6</f>
        <v>Please Select from:            ↓</v>
      </c>
      <c r="H169" s="50" t="e">
        <f>VLOOKUP(G169,Institution!$A$2:$D$56,2,FALSE)</f>
        <v>#N/A</v>
      </c>
      <c r="I169" s="50" t="e">
        <f>VLOOKUP(G169,Institution!$A$2:$D$56,4,FALSE)</f>
        <v>#N/A</v>
      </c>
      <c r="J169" s="49" t="str">
        <f>'DHE07-1'!B185</f>
        <v>64000</v>
      </c>
      <c r="K169" s="49" t="str">
        <f>'DHE07-1'!B185</f>
        <v>64000</v>
      </c>
      <c r="L169" s="49" t="str">
        <f>'DHE07-1'!D185</f>
        <v>Federated States of Micronesia</v>
      </c>
      <c r="M169" s="49" t="str">
        <f>'DHE07-1'!A185</f>
        <v>Out-of-State</v>
      </c>
    </row>
    <row r="170" spans="1:13" x14ac:dyDescent="0.25">
      <c r="A170" s="49" t="s">
        <v>2</v>
      </c>
      <c r="B170" s="49" t="str">
        <f>'DHE07-1'!B186</f>
        <v>66000</v>
      </c>
      <c r="C170" s="49">
        <f>'DHE07-1'!E186</f>
        <v>0</v>
      </c>
      <c r="D170" s="49">
        <f>'DHE07-1'!F186</f>
        <v>0</v>
      </c>
      <c r="E170" s="49">
        <f>'DHE07-1'!G186</f>
        <v>0</v>
      </c>
      <c r="F170" s="49" t="str">
        <f>RIGHT('DHE07-1'!$E$8,4)</f>
        <v>2023</v>
      </c>
      <c r="G170" s="49" t="str">
        <f>'DHE07-1'!$E$6</f>
        <v>Please Select from:            ↓</v>
      </c>
      <c r="H170" s="50" t="e">
        <f>VLOOKUP(G170,Institution!$A$2:$D$56,2,FALSE)</f>
        <v>#N/A</v>
      </c>
      <c r="I170" s="50" t="e">
        <f>VLOOKUP(G170,Institution!$A$2:$D$56,4,FALSE)</f>
        <v>#N/A</v>
      </c>
      <c r="J170" s="49" t="str">
        <f>'DHE07-1'!B186</f>
        <v>66000</v>
      </c>
      <c r="K170" s="49" t="str">
        <f>'DHE07-1'!B186</f>
        <v>66000</v>
      </c>
      <c r="L170" s="49" t="str">
        <f>'DHE07-1'!D186</f>
        <v>Guam</v>
      </c>
      <c r="M170" s="49" t="str">
        <f>'DHE07-1'!A186</f>
        <v>Out-of-State</v>
      </c>
    </row>
    <row r="171" spans="1:13" x14ac:dyDescent="0.25">
      <c r="A171" s="49" t="s">
        <v>2</v>
      </c>
      <c r="B171" s="49" t="str">
        <f>'DHE07-1'!B187</f>
        <v>68000</v>
      </c>
      <c r="C171" s="49">
        <f>'DHE07-1'!E187</f>
        <v>0</v>
      </c>
      <c r="D171" s="49">
        <f>'DHE07-1'!F187</f>
        <v>0</v>
      </c>
      <c r="E171" s="49">
        <f>'DHE07-1'!G187</f>
        <v>0</v>
      </c>
      <c r="F171" s="49" t="str">
        <f>RIGHT('DHE07-1'!$E$8,4)</f>
        <v>2023</v>
      </c>
      <c r="G171" s="49" t="str">
        <f>'DHE07-1'!$E$6</f>
        <v>Please Select from:            ↓</v>
      </c>
      <c r="H171" s="50" t="e">
        <f>VLOOKUP(G171,Institution!$A$2:$D$56,2,FALSE)</f>
        <v>#N/A</v>
      </c>
      <c r="I171" s="50" t="e">
        <f>VLOOKUP(G171,Institution!$A$2:$D$56,4,FALSE)</f>
        <v>#N/A</v>
      </c>
      <c r="J171" s="49" t="str">
        <f>'DHE07-1'!B187</f>
        <v>68000</v>
      </c>
      <c r="K171" s="49" t="str">
        <f>'DHE07-1'!B187</f>
        <v>68000</v>
      </c>
      <c r="L171" s="49" t="str">
        <f>'DHE07-1'!D187</f>
        <v>Marshall Islands</v>
      </c>
      <c r="M171" s="49" t="str">
        <f>'DHE07-1'!A187</f>
        <v>Out-of-State</v>
      </c>
    </row>
    <row r="172" spans="1:13" x14ac:dyDescent="0.25">
      <c r="A172" s="49" t="s">
        <v>2</v>
      </c>
      <c r="B172" s="49" t="str">
        <f>'DHE07-1'!B188</f>
        <v>69000</v>
      </c>
      <c r="C172" s="49">
        <f>'DHE07-1'!E188</f>
        <v>0</v>
      </c>
      <c r="D172" s="49">
        <f>'DHE07-1'!F188</f>
        <v>0</v>
      </c>
      <c r="E172" s="49">
        <f>'DHE07-1'!G188</f>
        <v>0</v>
      </c>
      <c r="F172" s="49" t="str">
        <f>RIGHT('DHE07-1'!$E$8,4)</f>
        <v>2023</v>
      </c>
      <c r="G172" s="49" t="str">
        <f>'DHE07-1'!$E$6</f>
        <v>Please Select from:            ↓</v>
      </c>
      <c r="H172" s="50" t="e">
        <f>VLOOKUP(G172,Institution!$A$2:$D$56,2,FALSE)</f>
        <v>#N/A</v>
      </c>
      <c r="I172" s="50" t="e">
        <f>VLOOKUP(G172,Institution!$A$2:$D$56,4,FALSE)</f>
        <v>#N/A</v>
      </c>
      <c r="J172" s="49" t="str">
        <f>'DHE07-1'!B188</f>
        <v>69000</v>
      </c>
      <c r="K172" s="49" t="str">
        <f>'DHE07-1'!B188</f>
        <v>69000</v>
      </c>
      <c r="L172" s="49" t="str">
        <f>'DHE07-1'!D188</f>
        <v>Northern Mariana Islands</v>
      </c>
      <c r="M172" s="49" t="str">
        <f>'DHE07-1'!A188</f>
        <v>Out-of-State</v>
      </c>
    </row>
    <row r="173" spans="1:13" x14ac:dyDescent="0.25">
      <c r="A173" s="49" t="s">
        <v>2</v>
      </c>
      <c r="B173" s="49" t="str">
        <f>'DHE07-1'!B189</f>
        <v>70000</v>
      </c>
      <c r="C173" s="49">
        <f>'DHE07-1'!E189</f>
        <v>0</v>
      </c>
      <c r="D173" s="49">
        <f>'DHE07-1'!F189</f>
        <v>0</v>
      </c>
      <c r="E173" s="49">
        <f>'DHE07-1'!G189</f>
        <v>0</v>
      </c>
      <c r="F173" s="49" t="str">
        <f>RIGHT('DHE07-1'!$E$8,4)</f>
        <v>2023</v>
      </c>
      <c r="G173" s="49" t="str">
        <f>'DHE07-1'!$E$6</f>
        <v>Please Select from:            ↓</v>
      </c>
      <c r="H173" s="50" t="e">
        <f>VLOOKUP(G173,Institution!$A$2:$D$56,2,FALSE)</f>
        <v>#N/A</v>
      </c>
      <c r="I173" s="50" t="e">
        <f>VLOOKUP(G173,Institution!$A$2:$D$56,4,FALSE)</f>
        <v>#N/A</v>
      </c>
      <c r="J173" s="49" t="str">
        <f>'DHE07-1'!B189</f>
        <v>70000</v>
      </c>
      <c r="K173" s="49" t="str">
        <f>'DHE07-1'!B189</f>
        <v>70000</v>
      </c>
      <c r="L173" s="49" t="str">
        <f>'DHE07-1'!D189</f>
        <v>Palau</v>
      </c>
      <c r="M173" s="49" t="str">
        <f>'DHE07-1'!A189</f>
        <v>Out-of-State</v>
      </c>
    </row>
    <row r="174" spans="1:13" x14ac:dyDescent="0.25">
      <c r="A174" s="49" t="s">
        <v>2</v>
      </c>
      <c r="B174" s="49" t="str">
        <f>'DHE07-1'!B190</f>
        <v>72000</v>
      </c>
      <c r="C174" s="49">
        <f>'DHE07-1'!E190</f>
        <v>0</v>
      </c>
      <c r="D174" s="49">
        <f>'DHE07-1'!F190</f>
        <v>0</v>
      </c>
      <c r="E174" s="49">
        <f>'DHE07-1'!G190</f>
        <v>0</v>
      </c>
      <c r="F174" s="49" t="str">
        <f>RIGHT('DHE07-1'!$E$8,4)</f>
        <v>2023</v>
      </c>
      <c r="G174" s="49" t="str">
        <f>'DHE07-1'!$E$6</f>
        <v>Please Select from:            ↓</v>
      </c>
      <c r="H174" s="50" t="e">
        <f>VLOOKUP(G174,Institution!$A$2:$D$56,2,FALSE)</f>
        <v>#N/A</v>
      </c>
      <c r="I174" s="50" t="e">
        <f>VLOOKUP(G174,Institution!$A$2:$D$56,4,FALSE)</f>
        <v>#N/A</v>
      </c>
      <c r="J174" s="49" t="str">
        <f>'DHE07-1'!B190</f>
        <v>72000</v>
      </c>
      <c r="K174" s="49" t="str">
        <f>'DHE07-1'!B190</f>
        <v>72000</v>
      </c>
      <c r="L174" s="49" t="str">
        <f>'DHE07-1'!D190</f>
        <v>Puerto Rico</v>
      </c>
      <c r="M174" s="49" t="str">
        <f>'DHE07-1'!A190</f>
        <v>Out-of-State</v>
      </c>
    </row>
    <row r="175" spans="1:13" x14ac:dyDescent="0.25">
      <c r="A175" s="49" t="s">
        <v>2</v>
      </c>
      <c r="B175" s="49" t="str">
        <f>'DHE07-1'!B191</f>
        <v>74000</v>
      </c>
      <c r="C175" s="49">
        <f>'DHE07-1'!E191</f>
        <v>0</v>
      </c>
      <c r="D175" s="49">
        <f>'DHE07-1'!F191</f>
        <v>0</v>
      </c>
      <c r="E175" s="49">
        <f>'DHE07-1'!G191</f>
        <v>0</v>
      </c>
      <c r="F175" s="49" t="str">
        <f>RIGHT('DHE07-1'!$E$8,4)</f>
        <v>2023</v>
      </c>
      <c r="G175" s="49" t="str">
        <f>'DHE07-1'!$E$6</f>
        <v>Please Select from:            ↓</v>
      </c>
      <c r="H175" s="50" t="e">
        <f>VLOOKUP(G175,Institution!$A$2:$D$56,2,FALSE)</f>
        <v>#N/A</v>
      </c>
      <c r="I175" s="50" t="e">
        <f>VLOOKUP(G175,Institution!$A$2:$D$56,4,FALSE)</f>
        <v>#N/A</v>
      </c>
      <c r="J175" s="49" t="str">
        <f>'DHE07-1'!B191</f>
        <v>74000</v>
      </c>
      <c r="K175" s="49" t="str">
        <f>'DHE07-1'!B191</f>
        <v>74000</v>
      </c>
      <c r="L175" s="49" t="str">
        <f>'DHE07-1'!D191</f>
        <v>United States, Minor Outlying Islands</v>
      </c>
      <c r="M175" s="49" t="str">
        <f>'DHE07-1'!A191</f>
        <v>Out-of-State</v>
      </c>
    </row>
    <row r="176" spans="1:13" x14ac:dyDescent="0.25">
      <c r="A176" s="49" t="s">
        <v>2</v>
      </c>
      <c r="B176" s="49" t="str">
        <f>'DHE07-1'!B192</f>
        <v>78000</v>
      </c>
      <c r="C176" s="49">
        <f>'DHE07-1'!E192</f>
        <v>0</v>
      </c>
      <c r="D176" s="49">
        <f>'DHE07-1'!F192</f>
        <v>0</v>
      </c>
      <c r="E176" s="49">
        <f>'DHE07-1'!G192</f>
        <v>0</v>
      </c>
      <c r="F176" s="49" t="str">
        <f>RIGHT('DHE07-1'!$E$8,4)</f>
        <v>2023</v>
      </c>
      <c r="G176" s="49" t="str">
        <f>'DHE07-1'!$E$6</f>
        <v>Please Select from:            ↓</v>
      </c>
      <c r="H176" s="50" t="e">
        <f>VLOOKUP(G176,Institution!$A$2:$D$56,2,FALSE)</f>
        <v>#N/A</v>
      </c>
      <c r="I176" s="50" t="e">
        <f>VLOOKUP(G176,Institution!$A$2:$D$56,4,FALSE)</f>
        <v>#N/A</v>
      </c>
      <c r="J176" s="49" t="str">
        <f>'DHE07-1'!B192</f>
        <v>78000</v>
      </c>
      <c r="K176" s="49" t="str">
        <f>'DHE07-1'!B192</f>
        <v>78000</v>
      </c>
      <c r="L176" s="49" t="str">
        <f>'DHE07-1'!D192</f>
        <v>Virgin Islands</v>
      </c>
      <c r="M176" s="49" t="str">
        <f>'DHE07-1'!A192</f>
        <v>Out-of-State</v>
      </c>
    </row>
    <row r="177" spans="1:13" x14ac:dyDescent="0.25">
      <c r="A177" s="49" t="s">
        <v>2</v>
      </c>
      <c r="B177" s="49" t="str">
        <f>'DHE07-1'!B193</f>
        <v>99997</v>
      </c>
      <c r="C177" s="49">
        <f>'DHE07-1'!E193</f>
        <v>0</v>
      </c>
      <c r="D177" s="49">
        <f>'DHE07-1'!F193</f>
        <v>0</v>
      </c>
      <c r="E177" s="49">
        <f>'DHE07-1'!G193</f>
        <v>0</v>
      </c>
      <c r="F177" s="49" t="str">
        <f>RIGHT('DHE07-1'!$E$8,4)</f>
        <v>2023</v>
      </c>
      <c r="G177" s="49" t="str">
        <f>'DHE07-1'!$E$6</f>
        <v>Please Select from:            ↓</v>
      </c>
      <c r="H177" s="50" t="e">
        <f>VLOOKUP(G177,Institution!$A$2:$D$56,2,FALSE)</f>
        <v>#N/A</v>
      </c>
      <c r="I177" s="50" t="e">
        <f>VLOOKUP(G177,Institution!$A$2:$D$56,4,FALSE)</f>
        <v>#N/A</v>
      </c>
      <c r="J177" s="49" t="str">
        <f>'DHE07-1'!B193</f>
        <v>99997</v>
      </c>
      <c r="K177" s="49" t="str">
        <f>'DHE07-1'!B193</f>
        <v>99997</v>
      </c>
      <c r="L177" s="49" t="str">
        <f>'DHE07-1'!D193</f>
        <v>Unknown US Territory</v>
      </c>
      <c r="M177" s="49" t="str">
        <f>'DHE07-1'!A193</f>
        <v>Out-of-State</v>
      </c>
    </row>
    <row r="178" spans="1:13" x14ac:dyDescent="0.25">
      <c r="A178" s="49" t="s">
        <v>2</v>
      </c>
      <c r="B178" s="49" t="str">
        <f>'DHE07-1'!B197</f>
        <v>00004</v>
      </c>
      <c r="C178" s="49">
        <f>'DHE07-1'!E197</f>
        <v>0</v>
      </c>
      <c r="D178" s="49">
        <f>'DHE07-1'!F197</f>
        <v>0</v>
      </c>
      <c r="E178" s="49">
        <f>'DHE07-1'!G197</f>
        <v>0</v>
      </c>
      <c r="F178" s="49" t="str">
        <f>RIGHT('DHE07-1'!$E$8,4)</f>
        <v>2023</v>
      </c>
      <c r="G178" s="49" t="str">
        <f>'DHE07-1'!$E$6</f>
        <v>Please Select from:            ↓</v>
      </c>
      <c r="H178" s="50" t="e">
        <f>VLOOKUP(G178,Institution!$A$2:$D$56,2,FALSE)</f>
        <v>#N/A</v>
      </c>
      <c r="I178" s="50" t="e">
        <f>VLOOKUP(G178,Institution!$A$2:$D$56,4,FALSE)</f>
        <v>#N/A</v>
      </c>
      <c r="J178" s="49" t="str">
        <f>'DHE07-1'!B197</f>
        <v>00004</v>
      </c>
      <c r="K178" s="49" t="str">
        <f>'DHE07-1'!B197</f>
        <v>00004</v>
      </c>
      <c r="L178" s="49" t="str">
        <f>'DHE07-1'!D197</f>
        <v>Afghanistan</v>
      </c>
      <c r="M178" s="49" t="str">
        <f>'DHE07-1'!A197</f>
        <v>Foreign Countries</v>
      </c>
    </row>
    <row r="179" spans="1:13" x14ac:dyDescent="0.25">
      <c r="A179" s="49" t="s">
        <v>2</v>
      </c>
      <c r="B179" s="49" t="str">
        <f>'DHE07-1'!B198</f>
        <v>00008</v>
      </c>
      <c r="C179" s="49">
        <f>'DHE07-1'!E198</f>
        <v>0</v>
      </c>
      <c r="D179" s="49">
        <f>'DHE07-1'!F198</f>
        <v>0</v>
      </c>
      <c r="E179" s="49">
        <f>'DHE07-1'!G198</f>
        <v>0</v>
      </c>
      <c r="F179" s="49" t="str">
        <f>RIGHT('DHE07-1'!$E$8,4)</f>
        <v>2023</v>
      </c>
      <c r="G179" s="49" t="str">
        <f>'DHE07-1'!$E$6</f>
        <v>Please Select from:            ↓</v>
      </c>
      <c r="H179" s="50" t="e">
        <f>VLOOKUP(G179,Institution!$A$2:$D$56,2,FALSE)</f>
        <v>#N/A</v>
      </c>
      <c r="I179" s="50" t="e">
        <f>VLOOKUP(G179,Institution!$A$2:$D$56,4,FALSE)</f>
        <v>#N/A</v>
      </c>
      <c r="J179" s="49" t="str">
        <f>'DHE07-1'!B198</f>
        <v>00008</v>
      </c>
      <c r="K179" s="49" t="str">
        <f>'DHE07-1'!B198</f>
        <v>00008</v>
      </c>
      <c r="L179" s="49" t="str">
        <f>'DHE07-1'!D198</f>
        <v>Albania</v>
      </c>
      <c r="M179" s="49" t="str">
        <f>'DHE07-1'!A198</f>
        <v>Foreign Countries</v>
      </c>
    </row>
    <row r="180" spans="1:13" x14ac:dyDescent="0.25">
      <c r="A180" s="49" t="s">
        <v>2</v>
      </c>
      <c r="B180" s="49" t="str">
        <f>'DHE07-1'!B199</f>
        <v>00010</v>
      </c>
      <c r="C180" s="49">
        <f>'DHE07-1'!E199</f>
        <v>0</v>
      </c>
      <c r="D180" s="49">
        <f>'DHE07-1'!F199</f>
        <v>0</v>
      </c>
      <c r="E180" s="49">
        <f>'DHE07-1'!G199</f>
        <v>0</v>
      </c>
      <c r="F180" s="49" t="str">
        <f>RIGHT('DHE07-1'!$E$8,4)</f>
        <v>2023</v>
      </c>
      <c r="G180" s="49" t="str">
        <f>'DHE07-1'!$E$6</f>
        <v>Please Select from:            ↓</v>
      </c>
      <c r="H180" s="50" t="e">
        <f>VLOOKUP(G180,Institution!$A$2:$D$56,2,FALSE)</f>
        <v>#N/A</v>
      </c>
      <c r="I180" s="50" t="e">
        <f>VLOOKUP(G180,Institution!$A$2:$D$56,4,FALSE)</f>
        <v>#N/A</v>
      </c>
      <c r="J180" s="49" t="str">
        <f>'DHE07-1'!B199</f>
        <v>00010</v>
      </c>
      <c r="K180" s="49" t="str">
        <f>'DHE07-1'!B199</f>
        <v>00010</v>
      </c>
      <c r="L180" s="49" t="str">
        <f>'DHE07-1'!D199</f>
        <v>Antarctica</v>
      </c>
      <c r="M180" s="49" t="str">
        <f>'DHE07-1'!A199</f>
        <v>Foreign Countries</v>
      </c>
    </row>
    <row r="181" spans="1:13" x14ac:dyDescent="0.25">
      <c r="A181" s="49" t="s">
        <v>2</v>
      </c>
      <c r="B181" s="49" t="str">
        <f>'DHE07-1'!B200</f>
        <v>00012</v>
      </c>
      <c r="C181" s="49">
        <f>'DHE07-1'!E200</f>
        <v>0</v>
      </c>
      <c r="D181" s="49">
        <f>'DHE07-1'!F200</f>
        <v>0</v>
      </c>
      <c r="E181" s="49">
        <f>'DHE07-1'!G200</f>
        <v>0</v>
      </c>
      <c r="F181" s="49" t="str">
        <f>RIGHT('DHE07-1'!$E$8,4)</f>
        <v>2023</v>
      </c>
      <c r="G181" s="49" t="str">
        <f>'DHE07-1'!$E$6</f>
        <v>Please Select from:            ↓</v>
      </c>
      <c r="H181" s="50" t="e">
        <f>VLOOKUP(G181,Institution!$A$2:$D$56,2,FALSE)</f>
        <v>#N/A</v>
      </c>
      <c r="I181" s="50" t="e">
        <f>VLOOKUP(G181,Institution!$A$2:$D$56,4,FALSE)</f>
        <v>#N/A</v>
      </c>
      <c r="J181" s="49" t="str">
        <f>'DHE07-1'!B200</f>
        <v>00012</v>
      </c>
      <c r="K181" s="49" t="str">
        <f>'DHE07-1'!B200</f>
        <v>00012</v>
      </c>
      <c r="L181" s="49" t="str">
        <f>'DHE07-1'!D200</f>
        <v>Algeria</v>
      </c>
      <c r="M181" s="49" t="str">
        <f>'DHE07-1'!A200</f>
        <v>Foreign Countries</v>
      </c>
    </row>
    <row r="182" spans="1:13" x14ac:dyDescent="0.25">
      <c r="A182" s="49" t="s">
        <v>2</v>
      </c>
      <c r="B182" s="49" t="str">
        <f>'DHE07-1'!B201</f>
        <v>00020</v>
      </c>
      <c r="C182" s="49">
        <f>'DHE07-1'!E201</f>
        <v>0</v>
      </c>
      <c r="D182" s="49">
        <f>'DHE07-1'!F201</f>
        <v>0</v>
      </c>
      <c r="E182" s="49">
        <f>'DHE07-1'!G201</f>
        <v>0</v>
      </c>
      <c r="F182" s="49" t="str">
        <f>RIGHT('DHE07-1'!$E$8,4)</f>
        <v>2023</v>
      </c>
      <c r="G182" s="49" t="str">
        <f>'DHE07-1'!$E$6</f>
        <v>Please Select from:            ↓</v>
      </c>
      <c r="H182" s="50" t="e">
        <f>VLOOKUP(G182,Institution!$A$2:$D$56,2,FALSE)</f>
        <v>#N/A</v>
      </c>
      <c r="I182" s="50" t="e">
        <f>VLOOKUP(G182,Institution!$A$2:$D$56,4,FALSE)</f>
        <v>#N/A</v>
      </c>
      <c r="J182" s="49" t="str">
        <f>'DHE07-1'!B201</f>
        <v>00020</v>
      </c>
      <c r="K182" s="49" t="str">
        <f>'DHE07-1'!B201</f>
        <v>00020</v>
      </c>
      <c r="L182" s="49" t="str">
        <f>'DHE07-1'!D201</f>
        <v>Andorra</v>
      </c>
      <c r="M182" s="49" t="str">
        <f>'DHE07-1'!A201</f>
        <v>Foreign Countries</v>
      </c>
    </row>
    <row r="183" spans="1:13" x14ac:dyDescent="0.25">
      <c r="A183" s="49" t="s">
        <v>2</v>
      </c>
      <c r="B183" s="49" t="str">
        <f>'DHE07-1'!B202</f>
        <v>00024</v>
      </c>
      <c r="C183" s="49">
        <f>'DHE07-1'!E202</f>
        <v>0</v>
      </c>
      <c r="D183" s="49">
        <f>'DHE07-1'!F202</f>
        <v>0</v>
      </c>
      <c r="E183" s="49">
        <f>'DHE07-1'!G202</f>
        <v>0</v>
      </c>
      <c r="F183" s="49" t="str">
        <f>RIGHT('DHE07-1'!$E$8,4)</f>
        <v>2023</v>
      </c>
      <c r="G183" s="49" t="str">
        <f>'DHE07-1'!$E$6</f>
        <v>Please Select from:            ↓</v>
      </c>
      <c r="H183" s="50" t="e">
        <f>VLOOKUP(G183,Institution!$A$2:$D$56,2,FALSE)</f>
        <v>#N/A</v>
      </c>
      <c r="I183" s="50" t="e">
        <f>VLOOKUP(G183,Institution!$A$2:$D$56,4,FALSE)</f>
        <v>#N/A</v>
      </c>
      <c r="J183" s="49" t="str">
        <f>'DHE07-1'!B202</f>
        <v>00024</v>
      </c>
      <c r="K183" s="49" t="str">
        <f>'DHE07-1'!B202</f>
        <v>00024</v>
      </c>
      <c r="L183" s="49" t="str">
        <f>'DHE07-1'!D202</f>
        <v>Angola</v>
      </c>
      <c r="M183" s="49" t="str">
        <f>'DHE07-1'!A202</f>
        <v>Foreign Countries</v>
      </c>
    </row>
    <row r="184" spans="1:13" x14ac:dyDescent="0.25">
      <c r="A184" s="49" t="s">
        <v>2</v>
      </c>
      <c r="B184" s="49" t="str">
        <f>'DHE07-1'!B203</f>
        <v>00028</v>
      </c>
      <c r="C184" s="49">
        <f>'DHE07-1'!E203</f>
        <v>0</v>
      </c>
      <c r="D184" s="49">
        <f>'DHE07-1'!F203</f>
        <v>0</v>
      </c>
      <c r="E184" s="49">
        <f>'DHE07-1'!G203</f>
        <v>0</v>
      </c>
      <c r="F184" s="49" t="str">
        <f>RIGHT('DHE07-1'!$E$8,4)</f>
        <v>2023</v>
      </c>
      <c r="G184" s="49" t="str">
        <f>'DHE07-1'!$E$6</f>
        <v>Please Select from:            ↓</v>
      </c>
      <c r="H184" s="50" t="e">
        <f>VLOOKUP(G184,Institution!$A$2:$D$56,2,FALSE)</f>
        <v>#N/A</v>
      </c>
      <c r="I184" s="50" t="e">
        <f>VLOOKUP(G184,Institution!$A$2:$D$56,4,FALSE)</f>
        <v>#N/A</v>
      </c>
      <c r="J184" s="49" t="str">
        <f>'DHE07-1'!B203</f>
        <v>00028</v>
      </c>
      <c r="K184" s="49" t="str">
        <f>'DHE07-1'!B203</f>
        <v>00028</v>
      </c>
      <c r="L184" s="49" t="str">
        <f>'DHE07-1'!D203</f>
        <v>Antigua and Barbuda</v>
      </c>
      <c r="M184" s="49" t="str">
        <f>'DHE07-1'!A203</f>
        <v>Foreign Countries</v>
      </c>
    </row>
    <row r="185" spans="1:13" x14ac:dyDescent="0.25">
      <c r="A185" s="49" t="s">
        <v>2</v>
      </c>
      <c r="B185" s="49" t="str">
        <f>'DHE07-1'!B204</f>
        <v>00031</v>
      </c>
      <c r="C185" s="49">
        <f>'DHE07-1'!E204</f>
        <v>0</v>
      </c>
      <c r="D185" s="49">
        <f>'DHE07-1'!F204</f>
        <v>0</v>
      </c>
      <c r="E185" s="49">
        <f>'DHE07-1'!G204</f>
        <v>0</v>
      </c>
      <c r="F185" s="49" t="str">
        <f>RIGHT('DHE07-1'!$E$8,4)</f>
        <v>2023</v>
      </c>
      <c r="G185" s="49" t="str">
        <f>'DHE07-1'!$E$6</f>
        <v>Please Select from:            ↓</v>
      </c>
      <c r="H185" s="50" t="e">
        <f>VLOOKUP(G185,Institution!$A$2:$D$56,2,FALSE)</f>
        <v>#N/A</v>
      </c>
      <c r="I185" s="50" t="e">
        <f>VLOOKUP(G185,Institution!$A$2:$D$56,4,FALSE)</f>
        <v>#N/A</v>
      </c>
      <c r="J185" s="49" t="str">
        <f>'DHE07-1'!B204</f>
        <v>00031</v>
      </c>
      <c r="K185" s="49" t="str">
        <f>'DHE07-1'!B204</f>
        <v>00031</v>
      </c>
      <c r="L185" s="49" t="str">
        <f>'DHE07-1'!D204</f>
        <v>Azerbaijan</v>
      </c>
      <c r="M185" s="49" t="str">
        <f>'DHE07-1'!A204</f>
        <v>Foreign Countries</v>
      </c>
    </row>
    <row r="186" spans="1:13" x14ac:dyDescent="0.25">
      <c r="A186" s="49" t="s">
        <v>2</v>
      </c>
      <c r="B186" s="49" t="str">
        <f>'DHE07-1'!B205</f>
        <v>00032</v>
      </c>
      <c r="C186" s="49">
        <f>'DHE07-1'!E205</f>
        <v>0</v>
      </c>
      <c r="D186" s="49">
        <f>'DHE07-1'!F205</f>
        <v>0</v>
      </c>
      <c r="E186" s="49">
        <f>'DHE07-1'!G205</f>
        <v>0</v>
      </c>
      <c r="F186" s="49" t="str">
        <f>RIGHT('DHE07-1'!$E$8,4)</f>
        <v>2023</v>
      </c>
      <c r="G186" s="49" t="str">
        <f>'DHE07-1'!$E$6</f>
        <v>Please Select from:            ↓</v>
      </c>
      <c r="H186" s="50" t="e">
        <f>VLOOKUP(G186,Institution!$A$2:$D$56,2,FALSE)</f>
        <v>#N/A</v>
      </c>
      <c r="I186" s="50" t="e">
        <f>VLOOKUP(G186,Institution!$A$2:$D$56,4,FALSE)</f>
        <v>#N/A</v>
      </c>
      <c r="J186" s="49" t="str">
        <f>'DHE07-1'!B205</f>
        <v>00032</v>
      </c>
      <c r="K186" s="49" t="str">
        <f>'DHE07-1'!B205</f>
        <v>00032</v>
      </c>
      <c r="L186" s="49" t="str">
        <f>'DHE07-1'!D205</f>
        <v>Argentina</v>
      </c>
      <c r="M186" s="49" t="str">
        <f>'DHE07-1'!A205</f>
        <v>Foreign Countries</v>
      </c>
    </row>
    <row r="187" spans="1:13" x14ac:dyDescent="0.25">
      <c r="A187" s="49" t="s">
        <v>2</v>
      </c>
      <c r="B187" s="49" t="str">
        <f>'DHE07-1'!B206</f>
        <v>00036</v>
      </c>
      <c r="C187" s="49">
        <f>'DHE07-1'!E206</f>
        <v>0</v>
      </c>
      <c r="D187" s="49">
        <f>'DHE07-1'!F206</f>
        <v>0</v>
      </c>
      <c r="E187" s="49">
        <f>'DHE07-1'!G206</f>
        <v>0</v>
      </c>
      <c r="F187" s="49" t="str">
        <f>RIGHT('DHE07-1'!$E$8,4)</f>
        <v>2023</v>
      </c>
      <c r="G187" s="49" t="str">
        <f>'DHE07-1'!$E$6</f>
        <v>Please Select from:            ↓</v>
      </c>
      <c r="H187" s="50" t="e">
        <f>VLOOKUP(G187,Institution!$A$2:$D$56,2,FALSE)</f>
        <v>#N/A</v>
      </c>
      <c r="I187" s="50" t="e">
        <f>VLOOKUP(G187,Institution!$A$2:$D$56,4,FALSE)</f>
        <v>#N/A</v>
      </c>
      <c r="J187" s="49" t="str">
        <f>'DHE07-1'!B206</f>
        <v>00036</v>
      </c>
      <c r="K187" s="49" t="str">
        <f>'DHE07-1'!B206</f>
        <v>00036</v>
      </c>
      <c r="L187" s="49" t="str">
        <f>'DHE07-1'!D206</f>
        <v>Australia</v>
      </c>
      <c r="M187" s="49" t="str">
        <f>'DHE07-1'!A206</f>
        <v>Foreign Countries</v>
      </c>
    </row>
    <row r="188" spans="1:13" x14ac:dyDescent="0.25">
      <c r="A188" s="49" t="s">
        <v>2</v>
      </c>
      <c r="B188" s="49" t="str">
        <f>'DHE07-1'!B207</f>
        <v>00040</v>
      </c>
      <c r="C188" s="49">
        <f>'DHE07-1'!E207</f>
        <v>0</v>
      </c>
      <c r="D188" s="49">
        <f>'DHE07-1'!F207</f>
        <v>0</v>
      </c>
      <c r="E188" s="49">
        <f>'DHE07-1'!G207</f>
        <v>0</v>
      </c>
      <c r="F188" s="49" t="str">
        <f>RIGHT('DHE07-1'!$E$8,4)</f>
        <v>2023</v>
      </c>
      <c r="G188" s="49" t="str">
        <f>'DHE07-1'!$E$6</f>
        <v>Please Select from:            ↓</v>
      </c>
      <c r="H188" s="50" t="e">
        <f>VLOOKUP(G188,Institution!$A$2:$D$56,2,FALSE)</f>
        <v>#N/A</v>
      </c>
      <c r="I188" s="50" t="e">
        <f>VLOOKUP(G188,Institution!$A$2:$D$56,4,FALSE)</f>
        <v>#N/A</v>
      </c>
      <c r="J188" s="49" t="str">
        <f>'DHE07-1'!B207</f>
        <v>00040</v>
      </c>
      <c r="K188" s="49" t="str">
        <f>'DHE07-1'!B207</f>
        <v>00040</v>
      </c>
      <c r="L188" s="49" t="str">
        <f>'DHE07-1'!D207</f>
        <v>Austria</v>
      </c>
      <c r="M188" s="49" t="str">
        <f>'DHE07-1'!A207</f>
        <v>Foreign Countries</v>
      </c>
    </row>
    <row r="189" spans="1:13" x14ac:dyDescent="0.25">
      <c r="A189" s="49" t="s">
        <v>2</v>
      </c>
      <c r="B189" s="49" t="str">
        <f>'DHE07-1'!B208</f>
        <v>00044</v>
      </c>
      <c r="C189" s="49">
        <f>'DHE07-1'!E208</f>
        <v>0</v>
      </c>
      <c r="D189" s="49">
        <f>'DHE07-1'!F208</f>
        <v>0</v>
      </c>
      <c r="E189" s="49">
        <f>'DHE07-1'!G208</f>
        <v>0</v>
      </c>
      <c r="F189" s="49" t="str">
        <f>RIGHT('DHE07-1'!$E$8,4)</f>
        <v>2023</v>
      </c>
      <c r="G189" s="49" t="str">
        <f>'DHE07-1'!$E$6</f>
        <v>Please Select from:            ↓</v>
      </c>
      <c r="H189" s="50" t="e">
        <f>VLOOKUP(G189,Institution!$A$2:$D$56,2,FALSE)</f>
        <v>#N/A</v>
      </c>
      <c r="I189" s="50" t="e">
        <f>VLOOKUP(G189,Institution!$A$2:$D$56,4,FALSE)</f>
        <v>#N/A</v>
      </c>
      <c r="J189" s="49" t="str">
        <f>'DHE07-1'!B208</f>
        <v>00044</v>
      </c>
      <c r="K189" s="49" t="str">
        <f>'DHE07-1'!B208</f>
        <v>00044</v>
      </c>
      <c r="L189" s="49" t="str">
        <f>'DHE07-1'!D208</f>
        <v>Bahamas</v>
      </c>
      <c r="M189" s="49" t="str">
        <f>'DHE07-1'!A208</f>
        <v>Foreign Countries</v>
      </c>
    </row>
    <row r="190" spans="1:13" x14ac:dyDescent="0.25">
      <c r="A190" s="49" t="s">
        <v>2</v>
      </c>
      <c r="B190" s="49" t="str">
        <f>'DHE07-1'!B209</f>
        <v>00048</v>
      </c>
      <c r="C190" s="49">
        <f>'DHE07-1'!E209</f>
        <v>0</v>
      </c>
      <c r="D190" s="49">
        <f>'DHE07-1'!F209</f>
        <v>0</v>
      </c>
      <c r="E190" s="49">
        <f>'DHE07-1'!G209</f>
        <v>0</v>
      </c>
      <c r="F190" s="49" t="str">
        <f>RIGHT('DHE07-1'!$E$8,4)</f>
        <v>2023</v>
      </c>
      <c r="G190" s="49" t="str">
        <f>'DHE07-1'!$E$6</f>
        <v>Please Select from:            ↓</v>
      </c>
      <c r="H190" s="50" t="e">
        <f>VLOOKUP(G190,Institution!$A$2:$D$56,2,FALSE)</f>
        <v>#N/A</v>
      </c>
      <c r="I190" s="50" t="e">
        <f>VLOOKUP(G190,Institution!$A$2:$D$56,4,FALSE)</f>
        <v>#N/A</v>
      </c>
      <c r="J190" s="49" t="str">
        <f>'DHE07-1'!B209</f>
        <v>00048</v>
      </c>
      <c r="K190" s="49" t="str">
        <f>'DHE07-1'!B209</f>
        <v>00048</v>
      </c>
      <c r="L190" s="49" t="str">
        <f>'DHE07-1'!D209</f>
        <v>Bahrain</v>
      </c>
      <c r="M190" s="49" t="str">
        <f>'DHE07-1'!A209</f>
        <v>Foreign Countries</v>
      </c>
    </row>
    <row r="191" spans="1:13" x14ac:dyDescent="0.25">
      <c r="A191" s="49" t="s">
        <v>2</v>
      </c>
      <c r="B191" s="49" t="str">
        <f>'DHE07-1'!B210</f>
        <v>00050</v>
      </c>
      <c r="C191" s="49">
        <f>'DHE07-1'!E210</f>
        <v>0</v>
      </c>
      <c r="D191" s="49">
        <f>'DHE07-1'!F210</f>
        <v>0</v>
      </c>
      <c r="E191" s="49">
        <f>'DHE07-1'!G210</f>
        <v>0</v>
      </c>
      <c r="F191" s="49" t="str">
        <f>RIGHT('DHE07-1'!$E$8,4)</f>
        <v>2023</v>
      </c>
      <c r="G191" s="49" t="str">
        <f>'DHE07-1'!$E$6</f>
        <v>Please Select from:            ↓</v>
      </c>
      <c r="H191" s="50" t="e">
        <f>VLOOKUP(G191,Institution!$A$2:$D$56,2,FALSE)</f>
        <v>#N/A</v>
      </c>
      <c r="I191" s="50" t="e">
        <f>VLOOKUP(G191,Institution!$A$2:$D$56,4,FALSE)</f>
        <v>#N/A</v>
      </c>
      <c r="J191" s="49" t="str">
        <f>'DHE07-1'!B210</f>
        <v>00050</v>
      </c>
      <c r="K191" s="49" t="str">
        <f>'DHE07-1'!B210</f>
        <v>00050</v>
      </c>
      <c r="L191" s="49" t="str">
        <f>'DHE07-1'!D210</f>
        <v>Bangladesh</v>
      </c>
      <c r="M191" s="49" t="str">
        <f>'DHE07-1'!A210</f>
        <v>Foreign Countries</v>
      </c>
    </row>
    <row r="192" spans="1:13" x14ac:dyDescent="0.25">
      <c r="A192" s="49" t="s">
        <v>2</v>
      </c>
      <c r="B192" s="49" t="str">
        <f>'DHE07-1'!B211</f>
        <v>00051</v>
      </c>
      <c r="C192" s="49">
        <f>'DHE07-1'!E211</f>
        <v>0</v>
      </c>
      <c r="D192" s="49">
        <f>'DHE07-1'!F211</f>
        <v>0</v>
      </c>
      <c r="E192" s="49">
        <f>'DHE07-1'!G211</f>
        <v>0</v>
      </c>
      <c r="F192" s="49" t="str">
        <f>RIGHT('DHE07-1'!$E$8,4)</f>
        <v>2023</v>
      </c>
      <c r="G192" s="49" t="str">
        <f>'DHE07-1'!$E$6</f>
        <v>Please Select from:            ↓</v>
      </c>
      <c r="H192" s="50" t="e">
        <f>VLOOKUP(G192,Institution!$A$2:$D$56,2,FALSE)</f>
        <v>#N/A</v>
      </c>
      <c r="I192" s="50" t="e">
        <f>VLOOKUP(G192,Institution!$A$2:$D$56,4,FALSE)</f>
        <v>#N/A</v>
      </c>
      <c r="J192" s="49" t="str">
        <f>'DHE07-1'!B211</f>
        <v>00051</v>
      </c>
      <c r="K192" s="49" t="str">
        <f>'DHE07-1'!B211</f>
        <v>00051</v>
      </c>
      <c r="L192" s="49" t="str">
        <f>'DHE07-1'!D211</f>
        <v>Armenia</v>
      </c>
      <c r="M192" s="49" t="str">
        <f>'DHE07-1'!A211</f>
        <v>Foreign Countries</v>
      </c>
    </row>
    <row r="193" spans="1:13" x14ac:dyDescent="0.25">
      <c r="A193" s="49" t="s">
        <v>2</v>
      </c>
      <c r="B193" s="49" t="str">
        <f>'DHE07-1'!B212</f>
        <v>00052</v>
      </c>
      <c r="C193" s="49">
        <f>'DHE07-1'!E212</f>
        <v>0</v>
      </c>
      <c r="D193" s="49">
        <f>'DHE07-1'!F212</f>
        <v>0</v>
      </c>
      <c r="E193" s="49">
        <f>'DHE07-1'!G212</f>
        <v>0</v>
      </c>
      <c r="F193" s="49" t="str">
        <f>RIGHT('DHE07-1'!$E$8,4)</f>
        <v>2023</v>
      </c>
      <c r="G193" s="49" t="str">
        <f>'DHE07-1'!$E$6</f>
        <v>Please Select from:            ↓</v>
      </c>
      <c r="H193" s="50" t="e">
        <f>VLOOKUP(G193,Institution!$A$2:$D$56,2,FALSE)</f>
        <v>#N/A</v>
      </c>
      <c r="I193" s="50" t="e">
        <f>VLOOKUP(G193,Institution!$A$2:$D$56,4,FALSE)</f>
        <v>#N/A</v>
      </c>
      <c r="J193" s="49" t="str">
        <f>'DHE07-1'!B212</f>
        <v>00052</v>
      </c>
      <c r="K193" s="49" t="str">
        <f>'DHE07-1'!B212</f>
        <v>00052</v>
      </c>
      <c r="L193" s="49" t="str">
        <f>'DHE07-1'!D212</f>
        <v>Barbados</v>
      </c>
      <c r="M193" s="49" t="str">
        <f>'DHE07-1'!A212</f>
        <v>Foreign Countries</v>
      </c>
    </row>
    <row r="194" spans="1:13" x14ac:dyDescent="0.25">
      <c r="A194" s="49" t="s">
        <v>2</v>
      </c>
      <c r="B194" s="49" t="str">
        <f>'DHE07-1'!B213</f>
        <v>00056</v>
      </c>
      <c r="C194" s="49">
        <f>'DHE07-1'!E213</f>
        <v>0</v>
      </c>
      <c r="D194" s="49">
        <f>'DHE07-1'!F213</f>
        <v>0</v>
      </c>
      <c r="E194" s="49">
        <f>'DHE07-1'!G213</f>
        <v>0</v>
      </c>
      <c r="F194" s="49" t="str">
        <f>RIGHT('DHE07-1'!$E$8,4)</f>
        <v>2023</v>
      </c>
      <c r="G194" s="49" t="str">
        <f>'DHE07-1'!$E$6</f>
        <v>Please Select from:            ↓</v>
      </c>
      <c r="H194" s="50" t="e">
        <f>VLOOKUP(G194,Institution!$A$2:$D$56,2,FALSE)</f>
        <v>#N/A</v>
      </c>
      <c r="I194" s="50" t="e">
        <f>VLOOKUP(G194,Institution!$A$2:$D$56,4,FALSE)</f>
        <v>#N/A</v>
      </c>
      <c r="J194" s="49" t="str">
        <f>'DHE07-1'!B213</f>
        <v>00056</v>
      </c>
      <c r="K194" s="49" t="str">
        <f>'DHE07-1'!B213</f>
        <v>00056</v>
      </c>
      <c r="L194" s="49" t="str">
        <f>'DHE07-1'!D213</f>
        <v>Belgium</v>
      </c>
      <c r="M194" s="49" t="str">
        <f>'DHE07-1'!A213</f>
        <v>Foreign Countries</v>
      </c>
    </row>
    <row r="195" spans="1:13" x14ac:dyDescent="0.25">
      <c r="A195" s="49" t="s">
        <v>2</v>
      </c>
      <c r="B195" s="49" t="str">
        <f>'DHE07-1'!B214</f>
        <v>00060</v>
      </c>
      <c r="C195" s="49">
        <f>'DHE07-1'!E214</f>
        <v>0</v>
      </c>
      <c r="D195" s="49">
        <f>'DHE07-1'!F214</f>
        <v>0</v>
      </c>
      <c r="E195" s="49">
        <f>'DHE07-1'!G214</f>
        <v>0</v>
      </c>
      <c r="F195" s="49" t="str">
        <f>RIGHT('DHE07-1'!$E$8,4)</f>
        <v>2023</v>
      </c>
      <c r="G195" s="49" t="str">
        <f>'DHE07-1'!$E$6</f>
        <v>Please Select from:            ↓</v>
      </c>
      <c r="H195" s="50" t="e">
        <f>VLOOKUP(G195,Institution!$A$2:$D$56,2,FALSE)</f>
        <v>#N/A</v>
      </c>
      <c r="I195" s="50" t="e">
        <f>VLOOKUP(G195,Institution!$A$2:$D$56,4,FALSE)</f>
        <v>#N/A</v>
      </c>
      <c r="J195" s="49" t="str">
        <f>'DHE07-1'!B214</f>
        <v>00060</v>
      </c>
      <c r="K195" s="49" t="str">
        <f>'DHE07-1'!B214</f>
        <v>00060</v>
      </c>
      <c r="L195" s="49" t="str">
        <f>'DHE07-1'!D214</f>
        <v>Bermuda</v>
      </c>
      <c r="M195" s="49" t="str">
        <f>'DHE07-1'!A214</f>
        <v>Foreign Countries</v>
      </c>
    </row>
    <row r="196" spans="1:13" x14ac:dyDescent="0.25">
      <c r="A196" s="49" t="s">
        <v>2</v>
      </c>
      <c r="B196" s="49" t="str">
        <f>'DHE07-1'!B215</f>
        <v>00064</v>
      </c>
      <c r="C196" s="49">
        <f>'DHE07-1'!E215</f>
        <v>0</v>
      </c>
      <c r="D196" s="49">
        <f>'DHE07-1'!F215</f>
        <v>0</v>
      </c>
      <c r="E196" s="49">
        <f>'DHE07-1'!G215</f>
        <v>0</v>
      </c>
      <c r="F196" s="49" t="str">
        <f>RIGHT('DHE07-1'!$E$8,4)</f>
        <v>2023</v>
      </c>
      <c r="G196" s="49" t="str">
        <f>'DHE07-1'!$E$6</f>
        <v>Please Select from:            ↓</v>
      </c>
      <c r="H196" s="50" t="e">
        <f>VLOOKUP(G196,Institution!$A$2:$D$56,2,FALSE)</f>
        <v>#N/A</v>
      </c>
      <c r="I196" s="50" t="e">
        <f>VLOOKUP(G196,Institution!$A$2:$D$56,4,FALSE)</f>
        <v>#N/A</v>
      </c>
      <c r="J196" s="49" t="str">
        <f>'DHE07-1'!B215</f>
        <v>00064</v>
      </c>
      <c r="K196" s="49" t="str">
        <f>'DHE07-1'!B215</f>
        <v>00064</v>
      </c>
      <c r="L196" s="49" t="str">
        <f>'DHE07-1'!D215</f>
        <v>Bhutan</v>
      </c>
      <c r="M196" s="49" t="str">
        <f>'DHE07-1'!A215</f>
        <v>Foreign Countries</v>
      </c>
    </row>
    <row r="197" spans="1:13" x14ac:dyDescent="0.25">
      <c r="A197" s="49" t="s">
        <v>2</v>
      </c>
      <c r="B197" s="49" t="str">
        <f>'DHE07-1'!B216</f>
        <v>00068</v>
      </c>
      <c r="C197" s="49">
        <f>'DHE07-1'!E216</f>
        <v>0</v>
      </c>
      <c r="D197" s="49">
        <f>'DHE07-1'!F216</f>
        <v>0</v>
      </c>
      <c r="E197" s="49">
        <f>'DHE07-1'!G216</f>
        <v>0</v>
      </c>
      <c r="F197" s="49" t="str">
        <f>RIGHT('DHE07-1'!$E$8,4)</f>
        <v>2023</v>
      </c>
      <c r="G197" s="49" t="str">
        <f>'DHE07-1'!$E$6</f>
        <v>Please Select from:            ↓</v>
      </c>
      <c r="H197" s="50" t="e">
        <f>VLOOKUP(G197,Institution!$A$2:$D$56,2,FALSE)</f>
        <v>#N/A</v>
      </c>
      <c r="I197" s="50" t="e">
        <f>VLOOKUP(G197,Institution!$A$2:$D$56,4,FALSE)</f>
        <v>#N/A</v>
      </c>
      <c r="J197" s="49" t="str">
        <f>'DHE07-1'!B216</f>
        <v>00068</v>
      </c>
      <c r="K197" s="49" t="str">
        <f>'DHE07-1'!B216</f>
        <v>00068</v>
      </c>
      <c r="L197" s="49" t="str">
        <f>'DHE07-1'!D216</f>
        <v>Bolivia, Plurinational State of</v>
      </c>
      <c r="M197" s="49" t="str">
        <f>'DHE07-1'!A216</f>
        <v>Foreign Countries</v>
      </c>
    </row>
    <row r="198" spans="1:13" x14ac:dyDescent="0.25">
      <c r="A198" s="49" t="s">
        <v>2</v>
      </c>
      <c r="B198" s="49" t="str">
        <f>'DHE07-1'!B217</f>
        <v>00070</v>
      </c>
      <c r="C198" s="49">
        <f>'DHE07-1'!E217</f>
        <v>0</v>
      </c>
      <c r="D198" s="49">
        <f>'DHE07-1'!F217</f>
        <v>0</v>
      </c>
      <c r="E198" s="49">
        <f>'DHE07-1'!G217</f>
        <v>0</v>
      </c>
      <c r="F198" s="49" t="str">
        <f>RIGHT('DHE07-1'!$E$8,4)</f>
        <v>2023</v>
      </c>
      <c r="G198" s="49" t="str">
        <f>'DHE07-1'!$E$6</f>
        <v>Please Select from:            ↓</v>
      </c>
      <c r="H198" s="50" t="e">
        <f>VLOOKUP(G198,Institution!$A$2:$D$56,2,FALSE)</f>
        <v>#N/A</v>
      </c>
      <c r="I198" s="50" t="e">
        <f>VLOOKUP(G198,Institution!$A$2:$D$56,4,FALSE)</f>
        <v>#N/A</v>
      </c>
      <c r="J198" s="49" t="str">
        <f>'DHE07-1'!B217</f>
        <v>00070</v>
      </c>
      <c r="K198" s="49" t="str">
        <f>'DHE07-1'!B217</f>
        <v>00070</v>
      </c>
      <c r="L198" s="49" t="str">
        <f>'DHE07-1'!D217</f>
        <v>Bosnia and Herzegovina</v>
      </c>
      <c r="M198" s="49" t="str">
        <f>'DHE07-1'!A217</f>
        <v>Foreign Countries</v>
      </c>
    </row>
    <row r="199" spans="1:13" x14ac:dyDescent="0.25">
      <c r="A199" s="49" t="s">
        <v>2</v>
      </c>
      <c r="B199" s="49" t="str">
        <f>'DHE07-1'!B218</f>
        <v>00072</v>
      </c>
      <c r="C199" s="49">
        <f>'DHE07-1'!E218</f>
        <v>0</v>
      </c>
      <c r="D199" s="49">
        <f>'DHE07-1'!F218</f>
        <v>0</v>
      </c>
      <c r="E199" s="49">
        <f>'DHE07-1'!G218</f>
        <v>0</v>
      </c>
      <c r="F199" s="49" t="str">
        <f>RIGHT('DHE07-1'!$E$8,4)</f>
        <v>2023</v>
      </c>
      <c r="G199" s="49" t="str">
        <f>'DHE07-1'!$E$6</f>
        <v>Please Select from:            ↓</v>
      </c>
      <c r="H199" s="50" t="e">
        <f>VLOOKUP(G199,Institution!$A$2:$D$56,2,FALSE)</f>
        <v>#N/A</v>
      </c>
      <c r="I199" s="50" t="e">
        <f>VLOOKUP(G199,Institution!$A$2:$D$56,4,FALSE)</f>
        <v>#N/A</v>
      </c>
      <c r="J199" s="49" t="str">
        <f>'DHE07-1'!B218</f>
        <v>00072</v>
      </c>
      <c r="K199" s="49" t="str">
        <f>'DHE07-1'!B218</f>
        <v>00072</v>
      </c>
      <c r="L199" s="49" t="str">
        <f>'DHE07-1'!D218</f>
        <v>Botswana</v>
      </c>
      <c r="M199" s="49" t="str">
        <f>'DHE07-1'!A218</f>
        <v>Foreign Countries</v>
      </c>
    </row>
    <row r="200" spans="1:13" x14ac:dyDescent="0.25">
      <c r="A200" s="49" t="s">
        <v>2</v>
      </c>
      <c r="B200" s="49" t="str">
        <f>'DHE07-1'!B219</f>
        <v>00074</v>
      </c>
      <c r="C200" s="49">
        <f>'DHE07-1'!E219</f>
        <v>0</v>
      </c>
      <c r="D200" s="49">
        <f>'DHE07-1'!F219</f>
        <v>0</v>
      </c>
      <c r="E200" s="49">
        <f>'DHE07-1'!G219</f>
        <v>0</v>
      </c>
      <c r="F200" s="49" t="str">
        <f>RIGHT('DHE07-1'!$E$8,4)</f>
        <v>2023</v>
      </c>
      <c r="G200" s="49" t="str">
        <f>'DHE07-1'!$E$6</f>
        <v>Please Select from:            ↓</v>
      </c>
      <c r="H200" s="50" t="e">
        <f>VLOOKUP(G200,Institution!$A$2:$D$56,2,FALSE)</f>
        <v>#N/A</v>
      </c>
      <c r="I200" s="50" t="e">
        <f>VLOOKUP(G200,Institution!$A$2:$D$56,4,FALSE)</f>
        <v>#N/A</v>
      </c>
      <c r="J200" s="49" t="str">
        <f>'DHE07-1'!B219</f>
        <v>00074</v>
      </c>
      <c r="K200" s="49" t="str">
        <f>'DHE07-1'!B219</f>
        <v>00074</v>
      </c>
      <c r="L200" s="49" t="str">
        <f>'DHE07-1'!D219</f>
        <v>Bouvet Island</v>
      </c>
      <c r="M200" s="49" t="str">
        <f>'DHE07-1'!A219</f>
        <v>Foreign Countries</v>
      </c>
    </row>
    <row r="201" spans="1:13" x14ac:dyDescent="0.25">
      <c r="A201" s="49" t="s">
        <v>2</v>
      </c>
      <c r="B201" s="49" t="str">
        <f>'DHE07-1'!B220</f>
        <v>00076</v>
      </c>
      <c r="C201" s="49">
        <f>'DHE07-1'!E220</f>
        <v>0</v>
      </c>
      <c r="D201" s="49">
        <f>'DHE07-1'!F220</f>
        <v>0</v>
      </c>
      <c r="E201" s="49">
        <f>'DHE07-1'!G220</f>
        <v>0</v>
      </c>
      <c r="F201" s="49" t="str">
        <f>RIGHT('DHE07-1'!$E$8,4)</f>
        <v>2023</v>
      </c>
      <c r="G201" s="49" t="str">
        <f>'DHE07-1'!$E$6</f>
        <v>Please Select from:            ↓</v>
      </c>
      <c r="H201" s="50" t="e">
        <f>VLOOKUP(G201,Institution!$A$2:$D$56,2,FALSE)</f>
        <v>#N/A</v>
      </c>
      <c r="I201" s="50" t="e">
        <f>VLOOKUP(G201,Institution!$A$2:$D$56,4,FALSE)</f>
        <v>#N/A</v>
      </c>
      <c r="J201" s="49" t="str">
        <f>'DHE07-1'!B220</f>
        <v>00076</v>
      </c>
      <c r="K201" s="49" t="str">
        <f>'DHE07-1'!B220</f>
        <v>00076</v>
      </c>
      <c r="L201" s="49" t="str">
        <f>'DHE07-1'!D220</f>
        <v>Brazil</v>
      </c>
      <c r="M201" s="49" t="str">
        <f>'DHE07-1'!A220</f>
        <v>Foreign Countries</v>
      </c>
    </row>
    <row r="202" spans="1:13" x14ac:dyDescent="0.25">
      <c r="A202" s="49" t="s">
        <v>2</v>
      </c>
      <c r="B202" s="49" t="str">
        <f>'DHE07-1'!B221</f>
        <v>00084</v>
      </c>
      <c r="C202" s="49">
        <f>'DHE07-1'!E221</f>
        <v>0</v>
      </c>
      <c r="D202" s="49">
        <f>'DHE07-1'!F221</f>
        <v>0</v>
      </c>
      <c r="E202" s="49">
        <f>'DHE07-1'!G221</f>
        <v>0</v>
      </c>
      <c r="F202" s="49" t="str">
        <f>RIGHT('DHE07-1'!$E$8,4)</f>
        <v>2023</v>
      </c>
      <c r="G202" s="49" t="str">
        <f>'DHE07-1'!$E$6</f>
        <v>Please Select from:            ↓</v>
      </c>
      <c r="H202" s="50" t="e">
        <f>VLOOKUP(G202,Institution!$A$2:$D$56,2,FALSE)</f>
        <v>#N/A</v>
      </c>
      <c r="I202" s="50" t="e">
        <f>VLOOKUP(G202,Institution!$A$2:$D$56,4,FALSE)</f>
        <v>#N/A</v>
      </c>
      <c r="J202" s="49" t="str">
        <f>'DHE07-1'!B221</f>
        <v>00084</v>
      </c>
      <c r="K202" s="49" t="str">
        <f>'DHE07-1'!B221</f>
        <v>00084</v>
      </c>
      <c r="L202" s="49" t="str">
        <f>'DHE07-1'!D221</f>
        <v>Belize</v>
      </c>
      <c r="M202" s="49" t="str">
        <f>'DHE07-1'!A221</f>
        <v>Foreign Countries</v>
      </c>
    </row>
    <row r="203" spans="1:13" x14ac:dyDescent="0.25">
      <c r="A203" s="49" t="s">
        <v>2</v>
      </c>
      <c r="B203" s="49" t="str">
        <f>'DHE07-1'!B222</f>
        <v>00086</v>
      </c>
      <c r="C203" s="49">
        <f>'DHE07-1'!E222</f>
        <v>0</v>
      </c>
      <c r="D203" s="49">
        <f>'DHE07-1'!F222</f>
        <v>0</v>
      </c>
      <c r="E203" s="49">
        <f>'DHE07-1'!G222</f>
        <v>0</v>
      </c>
      <c r="F203" s="49" t="str">
        <f>RIGHT('DHE07-1'!$E$8,4)</f>
        <v>2023</v>
      </c>
      <c r="G203" s="49" t="str">
        <f>'DHE07-1'!$E$6</f>
        <v>Please Select from:            ↓</v>
      </c>
      <c r="H203" s="50" t="e">
        <f>VLOOKUP(G203,Institution!$A$2:$D$56,2,FALSE)</f>
        <v>#N/A</v>
      </c>
      <c r="I203" s="50" t="e">
        <f>VLOOKUP(G203,Institution!$A$2:$D$56,4,FALSE)</f>
        <v>#N/A</v>
      </c>
      <c r="J203" s="49" t="str">
        <f>'DHE07-1'!B222</f>
        <v>00086</v>
      </c>
      <c r="K203" s="49" t="str">
        <f>'DHE07-1'!B222</f>
        <v>00086</v>
      </c>
      <c r="L203" s="49" t="str">
        <f>'DHE07-1'!D222</f>
        <v>British Indian Ocean Territory</v>
      </c>
      <c r="M203" s="49" t="str">
        <f>'DHE07-1'!A222</f>
        <v>Foreign Countries</v>
      </c>
    </row>
    <row r="204" spans="1:13" x14ac:dyDescent="0.25">
      <c r="A204" s="49" t="s">
        <v>2</v>
      </c>
      <c r="B204" s="49" t="str">
        <f>'DHE07-1'!B223</f>
        <v>00090</v>
      </c>
      <c r="C204" s="49">
        <f>'DHE07-1'!E223</f>
        <v>0</v>
      </c>
      <c r="D204" s="49">
        <f>'DHE07-1'!F223</f>
        <v>0</v>
      </c>
      <c r="E204" s="49">
        <f>'DHE07-1'!G223</f>
        <v>0</v>
      </c>
      <c r="F204" s="49" t="str">
        <f>RIGHT('DHE07-1'!$E$8,4)</f>
        <v>2023</v>
      </c>
      <c r="G204" s="49" t="str">
        <f>'DHE07-1'!$E$6</f>
        <v>Please Select from:            ↓</v>
      </c>
      <c r="H204" s="50" t="e">
        <f>VLOOKUP(G204,Institution!$A$2:$D$56,2,FALSE)</f>
        <v>#N/A</v>
      </c>
      <c r="I204" s="50" t="e">
        <f>VLOOKUP(G204,Institution!$A$2:$D$56,4,FALSE)</f>
        <v>#N/A</v>
      </c>
      <c r="J204" s="49" t="str">
        <f>'DHE07-1'!B223</f>
        <v>00090</v>
      </c>
      <c r="K204" s="49" t="str">
        <f>'DHE07-1'!B223</f>
        <v>00090</v>
      </c>
      <c r="L204" s="49" t="str">
        <f>'DHE07-1'!D223</f>
        <v>Solomon Islands</v>
      </c>
      <c r="M204" s="49" t="str">
        <f>'DHE07-1'!A223</f>
        <v>Foreign Countries</v>
      </c>
    </row>
    <row r="205" spans="1:13" x14ac:dyDescent="0.25">
      <c r="A205" s="49" t="s">
        <v>2</v>
      </c>
      <c r="B205" s="49" t="str">
        <f>'DHE07-1'!B224</f>
        <v>00092</v>
      </c>
      <c r="C205" s="49">
        <f>'DHE07-1'!E224</f>
        <v>0</v>
      </c>
      <c r="D205" s="49">
        <f>'DHE07-1'!F224</f>
        <v>0</v>
      </c>
      <c r="E205" s="49">
        <f>'DHE07-1'!G224</f>
        <v>0</v>
      </c>
      <c r="F205" s="49" t="str">
        <f>RIGHT('DHE07-1'!$E$8,4)</f>
        <v>2023</v>
      </c>
      <c r="G205" s="49" t="str">
        <f>'DHE07-1'!$E$6</f>
        <v>Please Select from:            ↓</v>
      </c>
      <c r="H205" s="50" t="e">
        <f>VLOOKUP(G205,Institution!$A$2:$D$56,2,FALSE)</f>
        <v>#N/A</v>
      </c>
      <c r="I205" s="50" t="e">
        <f>VLOOKUP(G205,Institution!$A$2:$D$56,4,FALSE)</f>
        <v>#N/A</v>
      </c>
      <c r="J205" s="49" t="str">
        <f>'DHE07-1'!B224</f>
        <v>00092</v>
      </c>
      <c r="K205" s="49" t="str">
        <f>'DHE07-1'!B224</f>
        <v>00092</v>
      </c>
      <c r="L205" s="49" t="str">
        <f>'DHE07-1'!D224</f>
        <v>Virgin Islands, British</v>
      </c>
      <c r="M205" s="49" t="str">
        <f>'DHE07-1'!A224</f>
        <v>Foreign Countries</v>
      </c>
    </row>
    <row r="206" spans="1:13" x14ac:dyDescent="0.25">
      <c r="A206" s="49" t="s">
        <v>2</v>
      </c>
      <c r="B206" s="49" t="str">
        <f>'DHE07-1'!B225</f>
        <v>00096</v>
      </c>
      <c r="C206" s="49">
        <f>'DHE07-1'!E225</f>
        <v>0</v>
      </c>
      <c r="D206" s="49">
        <f>'DHE07-1'!F225</f>
        <v>0</v>
      </c>
      <c r="E206" s="49">
        <f>'DHE07-1'!G225</f>
        <v>0</v>
      </c>
      <c r="F206" s="49" t="str">
        <f>RIGHT('DHE07-1'!$E$8,4)</f>
        <v>2023</v>
      </c>
      <c r="G206" s="49" t="str">
        <f>'DHE07-1'!$E$6</f>
        <v>Please Select from:            ↓</v>
      </c>
      <c r="H206" s="50" t="e">
        <f>VLOOKUP(G206,Institution!$A$2:$D$56,2,FALSE)</f>
        <v>#N/A</v>
      </c>
      <c r="I206" s="50" t="e">
        <f>VLOOKUP(G206,Institution!$A$2:$D$56,4,FALSE)</f>
        <v>#N/A</v>
      </c>
      <c r="J206" s="49" t="str">
        <f>'DHE07-1'!B225</f>
        <v>00096</v>
      </c>
      <c r="K206" s="49" t="str">
        <f>'DHE07-1'!B225</f>
        <v>00096</v>
      </c>
      <c r="L206" s="49" t="str">
        <f>'DHE07-1'!D225</f>
        <v>Brunei Darussalam</v>
      </c>
      <c r="M206" s="49" t="str">
        <f>'DHE07-1'!A225</f>
        <v>Foreign Countries</v>
      </c>
    </row>
    <row r="207" spans="1:13" x14ac:dyDescent="0.25">
      <c r="A207" s="49" t="s">
        <v>2</v>
      </c>
      <c r="B207" s="49" t="str">
        <f>'DHE07-1'!B226</f>
        <v>00100</v>
      </c>
      <c r="C207" s="49">
        <f>'DHE07-1'!E226</f>
        <v>0</v>
      </c>
      <c r="D207" s="49">
        <f>'DHE07-1'!F226</f>
        <v>0</v>
      </c>
      <c r="E207" s="49">
        <f>'DHE07-1'!G226</f>
        <v>0</v>
      </c>
      <c r="F207" s="49" t="str">
        <f>RIGHT('DHE07-1'!$E$8,4)</f>
        <v>2023</v>
      </c>
      <c r="G207" s="49" t="str">
        <f>'DHE07-1'!$E$6</f>
        <v>Please Select from:            ↓</v>
      </c>
      <c r="H207" s="50" t="e">
        <f>VLOOKUP(G207,Institution!$A$2:$D$56,2,FALSE)</f>
        <v>#N/A</v>
      </c>
      <c r="I207" s="50" t="e">
        <f>VLOOKUP(G207,Institution!$A$2:$D$56,4,FALSE)</f>
        <v>#N/A</v>
      </c>
      <c r="J207" s="49" t="str">
        <f>'DHE07-1'!B226</f>
        <v>00100</v>
      </c>
      <c r="K207" s="49" t="str">
        <f>'DHE07-1'!B226</f>
        <v>00100</v>
      </c>
      <c r="L207" s="49" t="str">
        <f>'DHE07-1'!D226</f>
        <v>Bulgaria</v>
      </c>
      <c r="M207" s="49" t="str">
        <f>'DHE07-1'!A226</f>
        <v>Foreign Countries</v>
      </c>
    </row>
    <row r="208" spans="1:13" x14ac:dyDescent="0.25">
      <c r="A208" s="49" t="s">
        <v>2</v>
      </c>
      <c r="B208" s="49" t="str">
        <f>'DHE07-1'!B227</f>
        <v>00104</v>
      </c>
      <c r="C208" s="49">
        <f>'DHE07-1'!E227</f>
        <v>0</v>
      </c>
      <c r="D208" s="49">
        <f>'DHE07-1'!F227</f>
        <v>0</v>
      </c>
      <c r="E208" s="49">
        <f>'DHE07-1'!G227</f>
        <v>0</v>
      </c>
      <c r="F208" s="49" t="str">
        <f>RIGHT('DHE07-1'!$E$8,4)</f>
        <v>2023</v>
      </c>
      <c r="G208" s="49" t="str">
        <f>'DHE07-1'!$E$6</f>
        <v>Please Select from:            ↓</v>
      </c>
      <c r="H208" s="50" t="e">
        <f>VLOOKUP(G208,Institution!$A$2:$D$56,2,FALSE)</f>
        <v>#N/A</v>
      </c>
      <c r="I208" s="50" t="e">
        <f>VLOOKUP(G208,Institution!$A$2:$D$56,4,FALSE)</f>
        <v>#N/A</v>
      </c>
      <c r="J208" s="49" t="str">
        <f>'DHE07-1'!B227</f>
        <v>00104</v>
      </c>
      <c r="K208" s="49" t="str">
        <f>'DHE07-1'!B227</f>
        <v>00104</v>
      </c>
      <c r="L208" s="49" t="str">
        <f>'DHE07-1'!D227</f>
        <v>Myanmar</v>
      </c>
      <c r="M208" s="49" t="str">
        <f>'DHE07-1'!A227</f>
        <v>Foreign Countries</v>
      </c>
    </row>
    <row r="209" spans="1:13" x14ac:dyDescent="0.25">
      <c r="A209" s="49" t="s">
        <v>2</v>
      </c>
      <c r="B209" s="49" t="str">
        <f>'DHE07-1'!B228</f>
        <v>00108</v>
      </c>
      <c r="C209" s="49">
        <f>'DHE07-1'!E228</f>
        <v>0</v>
      </c>
      <c r="D209" s="49">
        <f>'DHE07-1'!F228</f>
        <v>0</v>
      </c>
      <c r="E209" s="49">
        <f>'DHE07-1'!G228</f>
        <v>0</v>
      </c>
      <c r="F209" s="49" t="str">
        <f>RIGHT('DHE07-1'!$E$8,4)</f>
        <v>2023</v>
      </c>
      <c r="G209" s="49" t="str">
        <f>'DHE07-1'!$E$6</f>
        <v>Please Select from:            ↓</v>
      </c>
      <c r="H209" s="50" t="e">
        <f>VLOOKUP(G209,Institution!$A$2:$D$56,2,FALSE)</f>
        <v>#N/A</v>
      </c>
      <c r="I209" s="50" t="e">
        <f>VLOOKUP(G209,Institution!$A$2:$D$56,4,FALSE)</f>
        <v>#N/A</v>
      </c>
      <c r="J209" s="49" t="str">
        <f>'DHE07-1'!B228</f>
        <v>00108</v>
      </c>
      <c r="K209" s="49" t="str">
        <f>'DHE07-1'!B228</f>
        <v>00108</v>
      </c>
      <c r="L209" s="49" t="str">
        <f>'DHE07-1'!D228</f>
        <v>Burundi</v>
      </c>
      <c r="M209" s="49" t="str">
        <f>'DHE07-1'!A228</f>
        <v>Foreign Countries</v>
      </c>
    </row>
    <row r="210" spans="1:13" x14ac:dyDescent="0.25">
      <c r="A210" s="49" t="s">
        <v>2</v>
      </c>
      <c r="B210" s="49" t="str">
        <f>'DHE07-1'!B229</f>
        <v>00112</v>
      </c>
      <c r="C210" s="49">
        <f>'DHE07-1'!E229</f>
        <v>0</v>
      </c>
      <c r="D210" s="49">
        <f>'DHE07-1'!F229</f>
        <v>0</v>
      </c>
      <c r="E210" s="49">
        <f>'DHE07-1'!G229</f>
        <v>0</v>
      </c>
      <c r="F210" s="49" t="str">
        <f>RIGHT('DHE07-1'!$E$8,4)</f>
        <v>2023</v>
      </c>
      <c r="G210" s="49" t="str">
        <f>'DHE07-1'!$E$6</f>
        <v>Please Select from:            ↓</v>
      </c>
      <c r="H210" s="50" t="e">
        <f>VLOOKUP(G210,Institution!$A$2:$D$56,2,FALSE)</f>
        <v>#N/A</v>
      </c>
      <c r="I210" s="50" t="e">
        <f>VLOOKUP(G210,Institution!$A$2:$D$56,4,FALSE)</f>
        <v>#N/A</v>
      </c>
      <c r="J210" s="49" t="str">
        <f>'DHE07-1'!B229</f>
        <v>00112</v>
      </c>
      <c r="K210" s="49" t="str">
        <f>'DHE07-1'!B229</f>
        <v>00112</v>
      </c>
      <c r="L210" s="49" t="str">
        <f>'DHE07-1'!D229</f>
        <v>Belarus</v>
      </c>
      <c r="M210" s="49" t="str">
        <f>'DHE07-1'!A229</f>
        <v>Foreign Countries</v>
      </c>
    </row>
    <row r="211" spans="1:13" x14ac:dyDescent="0.25">
      <c r="A211" s="49" t="s">
        <v>2</v>
      </c>
      <c r="B211" s="49" t="str">
        <f>'DHE07-1'!B230</f>
        <v>00116</v>
      </c>
      <c r="C211" s="49">
        <f>'DHE07-1'!E230</f>
        <v>0</v>
      </c>
      <c r="D211" s="49">
        <f>'DHE07-1'!F230</f>
        <v>0</v>
      </c>
      <c r="E211" s="49">
        <f>'DHE07-1'!G230</f>
        <v>0</v>
      </c>
      <c r="F211" s="49" t="str">
        <f>RIGHT('DHE07-1'!$E$8,4)</f>
        <v>2023</v>
      </c>
      <c r="G211" s="49" t="str">
        <f>'DHE07-1'!$E$6</f>
        <v>Please Select from:            ↓</v>
      </c>
      <c r="H211" s="50" t="e">
        <f>VLOOKUP(G211,Institution!$A$2:$D$56,2,FALSE)</f>
        <v>#N/A</v>
      </c>
      <c r="I211" s="50" t="e">
        <f>VLOOKUP(G211,Institution!$A$2:$D$56,4,FALSE)</f>
        <v>#N/A</v>
      </c>
      <c r="J211" s="49" t="str">
        <f>'DHE07-1'!B230</f>
        <v>00116</v>
      </c>
      <c r="K211" s="49" t="str">
        <f>'DHE07-1'!B230</f>
        <v>00116</v>
      </c>
      <c r="L211" s="49" t="str">
        <f>'DHE07-1'!D230</f>
        <v>Cambodia</v>
      </c>
      <c r="M211" s="49" t="str">
        <f>'DHE07-1'!A230</f>
        <v>Foreign Countries</v>
      </c>
    </row>
    <row r="212" spans="1:13" x14ac:dyDescent="0.25">
      <c r="A212" s="49" t="s">
        <v>2</v>
      </c>
      <c r="B212" s="49" t="str">
        <f>'DHE07-1'!B231</f>
        <v>00120</v>
      </c>
      <c r="C212" s="49">
        <f>'DHE07-1'!E231</f>
        <v>0</v>
      </c>
      <c r="D212" s="49">
        <f>'DHE07-1'!F231</f>
        <v>0</v>
      </c>
      <c r="E212" s="49">
        <f>'DHE07-1'!G231</f>
        <v>0</v>
      </c>
      <c r="F212" s="49" t="str">
        <f>RIGHT('DHE07-1'!$E$8,4)</f>
        <v>2023</v>
      </c>
      <c r="G212" s="49" t="str">
        <f>'DHE07-1'!$E$6</f>
        <v>Please Select from:            ↓</v>
      </c>
      <c r="H212" s="50" t="e">
        <f>VLOOKUP(G212,Institution!$A$2:$D$56,2,FALSE)</f>
        <v>#N/A</v>
      </c>
      <c r="I212" s="50" t="e">
        <f>VLOOKUP(G212,Institution!$A$2:$D$56,4,FALSE)</f>
        <v>#N/A</v>
      </c>
      <c r="J212" s="49" t="str">
        <f>'DHE07-1'!B231</f>
        <v>00120</v>
      </c>
      <c r="K212" s="49" t="str">
        <f>'DHE07-1'!B231</f>
        <v>00120</v>
      </c>
      <c r="L212" s="49" t="str">
        <f>'DHE07-1'!D231</f>
        <v>Cameroon</v>
      </c>
      <c r="M212" s="49" t="str">
        <f>'DHE07-1'!A231</f>
        <v>Foreign Countries</v>
      </c>
    </row>
    <row r="213" spans="1:13" x14ac:dyDescent="0.25">
      <c r="A213" s="49" t="s">
        <v>2</v>
      </c>
      <c r="B213" s="49" t="str">
        <f>'DHE07-1'!B232</f>
        <v>00124</v>
      </c>
      <c r="C213" s="49">
        <f>'DHE07-1'!E232</f>
        <v>0</v>
      </c>
      <c r="D213" s="49">
        <f>'DHE07-1'!F232</f>
        <v>0</v>
      </c>
      <c r="E213" s="49">
        <f>'DHE07-1'!G232</f>
        <v>0</v>
      </c>
      <c r="F213" s="49" t="str">
        <f>RIGHT('DHE07-1'!$E$8,4)</f>
        <v>2023</v>
      </c>
      <c r="G213" s="49" t="str">
        <f>'DHE07-1'!$E$6</f>
        <v>Please Select from:            ↓</v>
      </c>
      <c r="H213" s="50" t="e">
        <f>VLOOKUP(G213,Institution!$A$2:$D$56,2,FALSE)</f>
        <v>#N/A</v>
      </c>
      <c r="I213" s="50" t="e">
        <f>VLOOKUP(G213,Institution!$A$2:$D$56,4,FALSE)</f>
        <v>#N/A</v>
      </c>
      <c r="J213" s="49" t="str">
        <f>'DHE07-1'!B232</f>
        <v>00124</v>
      </c>
      <c r="K213" s="49" t="str">
        <f>'DHE07-1'!B232</f>
        <v>00124</v>
      </c>
      <c r="L213" s="49" t="str">
        <f>'DHE07-1'!D232</f>
        <v>Canada</v>
      </c>
      <c r="M213" s="49" t="str">
        <f>'DHE07-1'!A232</f>
        <v>Foreign Countries</v>
      </c>
    </row>
    <row r="214" spans="1:13" x14ac:dyDescent="0.25">
      <c r="A214" s="49" t="s">
        <v>2</v>
      </c>
      <c r="B214" s="49" t="str">
        <f>'DHE07-1'!B233</f>
        <v>00132</v>
      </c>
      <c r="C214" s="49">
        <f>'DHE07-1'!E233</f>
        <v>0</v>
      </c>
      <c r="D214" s="49">
        <f>'DHE07-1'!F233</f>
        <v>0</v>
      </c>
      <c r="E214" s="49">
        <f>'DHE07-1'!G233</f>
        <v>0</v>
      </c>
      <c r="F214" s="49" t="str">
        <f>RIGHT('DHE07-1'!$E$8,4)</f>
        <v>2023</v>
      </c>
      <c r="G214" s="49" t="str">
        <f>'DHE07-1'!$E$6</f>
        <v>Please Select from:            ↓</v>
      </c>
      <c r="H214" s="50" t="e">
        <f>VLOOKUP(G214,Institution!$A$2:$D$56,2,FALSE)</f>
        <v>#N/A</v>
      </c>
      <c r="I214" s="50" t="e">
        <f>VLOOKUP(G214,Institution!$A$2:$D$56,4,FALSE)</f>
        <v>#N/A</v>
      </c>
      <c r="J214" s="49" t="str">
        <f>'DHE07-1'!B233</f>
        <v>00132</v>
      </c>
      <c r="K214" s="49" t="str">
        <f>'DHE07-1'!B233</f>
        <v>00132</v>
      </c>
      <c r="L214" s="49" t="str">
        <f>'DHE07-1'!D233</f>
        <v>Cape Verde</v>
      </c>
      <c r="M214" s="49" t="str">
        <f>'DHE07-1'!A233</f>
        <v>Foreign Countries</v>
      </c>
    </row>
    <row r="215" spans="1:13" x14ac:dyDescent="0.25">
      <c r="A215" s="49" t="s">
        <v>2</v>
      </c>
      <c r="B215" s="49" t="str">
        <f>'DHE07-1'!B234</f>
        <v>00136</v>
      </c>
      <c r="C215" s="49">
        <f>'DHE07-1'!E234</f>
        <v>0</v>
      </c>
      <c r="D215" s="49">
        <f>'DHE07-1'!F234</f>
        <v>0</v>
      </c>
      <c r="E215" s="49">
        <f>'DHE07-1'!G234</f>
        <v>0</v>
      </c>
      <c r="F215" s="49" t="str">
        <f>RIGHT('DHE07-1'!$E$8,4)</f>
        <v>2023</v>
      </c>
      <c r="G215" s="49" t="str">
        <f>'DHE07-1'!$E$6</f>
        <v>Please Select from:            ↓</v>
      </c>
      <c r="H215" s="50" t="e">
        <f>VLOOKUP(G215,Institution!$A$2:$D$56,2,FALSE)</f>
        <v>#N/A</v>
      </c>
      <c r="I215" s="50" t="e">
        <f>VLOOKUP(G215,Institution!$A$2:$D$56,4,FALSE)</f>
        <v>#N/A</v>
      </c>
      <c r="J215" s="49" t="str">
        <f>'DHE07-1'!B234</f>
        <v>00136</v>
      </c>
      <c r="K215" s="49" t="str">
        <f>'DHE07-1'!B234</f>
        <v>00136</v>
      </c>
      <c r="L215" s="49" t="str">
        <f>'DHE07-1'!D234</f>
        <v>Cayman Islands</v>
      </c>
      <c r="M215" s="49" t="str">
        <f>'DHE07-1'!A234</f>
        <v>Foreign Countries</v>
      </c>
    </row>
    <row r="216" spans="1:13" x14ac:dyDescent="0.25">
      <c r="A216" s="49" t="s">
        <v>2</v>
      </c>
      <c r="B216" s="49" t="str">
        <f>'DHE07-1'!B235</f>
        <v>00140</v>
      </c>
      <c r="C216" s="49">
        <f>'DHE07-1'!E235</f>
        <v>0</v>
      </c>
      <c r="D216" s="49">
        <f>'DHE07-1'!F235</f>
        <v>0</v>
      </c>
      <c r="E216" s="49">
        <f>'DHE07-1'!G235</f>
        <v>0</v>
      </c>
      <c r="F216" s="49" t="str">
        <f>RIGHT('DHE07-1'!$E$8,4)</f>
        <v>2023</v>
      </c>
      <c r="G216" s="49" t="str">
        <f>'DHE07-1'!$E$6</f>
        <v>Please Select from:            ↓</v>
      </c>
      <c r="H216" s="50" t="e">
        <f>VLOOKUP(G216,Institution!$A$2:$D$56,2,FALSE)</f>
        <v>#N/A</v>
      </c>
      <c r="I216" s="50" t="e">
        <f>VLOOKUP(G216,Institution!$A$2:$D$56,4,FALSE)</f>
        <v>#N/A</v>
      </c>
      <c r="J216" s="49" t="str">
        <f>'DHE07-1'!B235</f>
        <v>00140</v>
      </c>
      <c r="K216" s="49" t="str">
        <f>'DHE07-1'!B235</f>
        <v>00140</v>
      </c>
      <c r="L216" s="49" t="str">
        <f>'DHE07-1'!D235</f>
        <v>Central African Republic</v>
      </c>
      <c r="M216" s="49" t="str">
        <f>'DHE07-1'!A235</f>
        <v>Foreign Countries</v>
      </c>
    </row>
    <row r="217" spans="1:13" x14ac:dyDescent="0.25">
      <c r="A217" s="49" t="s">
        <v>2</v>
      </c>
      <c r="B217" s="49" t="str">
        <f>'DHE07-1'!B236</f>
        <v>00144</v>
      </c>
      <c r="C217" s="49">
        <f>'DHE07-1'!E236</f>
        <v>0</v>
      </c>
      <c r="D217" s="49">
        <f>'DHE07-1'!F236</f>
        <v>0</v>
      </c>
      <c r="E217" s="49">
        <f>'DHE07-1'!G236</f>
        <v>0</v>
      </c>
      <c r="F217" s="49" t="str">
        <f>RIGHT('DHE07-1'!$E$8,4)</f>
        <v>2023</v>
      </c>
      <c r="G217" s="49" t="str">
        <f>'DHE07-1'!$E$6</f>
        <v>Please Select from:            ↓</v>
      </c>
      <c r="H217" s="50" t="e">
        <f>VLOOKUP(G217,Institution!$A$2:$D$56,2,FALSE)</f>
        <v>#N/A</v>
      </c>
      <c r="I217" s="50" t="e">
        <f>VLOOKUP(G217,Institution!$A$2:$D$56,4,FALSE)</f>
        <v>#N/A</v>
      </c>
      <c r="J217" s="49" t="str">
        <f>'DHE07-1'!B236</f>
        <v>00144</v>
      </c>
      <c r="K217" s="49" t="str">
        <f>'DHE07-1'!B236</f>
        <v>00144</v>
      </c>
      <c r="L217" s="49" t="str">
        <f>'DHE07-1'!D236</f>
        <v>Sri Lanka</v>
      </c>
      <c r="M217" s="49" t="str">
        <f>'DHE07-1'!A236</f>
        <v>Foreign Countries</v>
      </c>
    </row>
    <row r="218" spans="1:13" x14ac:dyDescent="0.25">
      <c r="A218" s="49" t="s">
        <v>2</v>
      </c>
      <c r="B218" s="49" t="str">
        <f>'DHE07-1'!B237</f>
        <v>00148</v>
      </c>
      <c r="C218" s="49">
        <f>'DHE07-1'!E237</f>
        <v>0</v>
      </c>
      <c r="D218" s="49">
        <f>'DHE07-1'!F237</f>
        <v>0</v>
      </c>
      <c r="E218" s="49">
        <f>'DHE07-1'!G237</f>
        <v>0</v>
      </c>
      <c r="F218" s="49" t="str">
        <f>RIGHT('DHE07-1'!$E$8,4)</f>
        <v>2023</v>
      </c>
      <c r="G218" s="49" t="str">
        <f>'DHE07-1'!$E$6</f>
        <v>Please Select from:            ↓</v>
      </c>
      <c r="H218" s="50" t="e">
        <f>VLOOKUP(G218,Institution!$A$2:$D$56,2,FALSE)</f>
        <v>#N/A</v>
      </c>
      <c r="I218" s="50" t="e">
        <f>VLOOKUP(G218,Institution!$A$2:$D$56,4,FALSE)</f>
        <v>#N/A</v>
      </c>
      <c r="J218" s="49" t="str">
        <f>'DHE07-1'!B237</f>
        <v>00148</v>
      </c>
      <c r="K218" s="49" t="str">
        <f>'DHE07-1'!B237</f>
        <v>00148</v>
      </c>
      <c r="L218" s="49" t="str">
        <f>'DHE07-1'!D237</f>
        <v>Chad</v>
      </c>
      <c r="M218" s="49" t="str">
        <f>'DHE07-1'!A237</f>
        <v>Foreign Countries</v>
      </c>
    </row>
    <row r="219" spans="1:13" x14ac:dyDescent="0.25">
      <c r="A219" s="49" t="s">
        <v>2</v>
      </c>
      <c r="B219" s="49" t="str">
        <f>'DHE07-1'!B238</f>
        <v>00152</v>
      </c>
      <c r="C219" s="49">
        <f>'DHE07-1'!E238</f>
        <v>0</v>
      </c>
      <c r="D219" s="49">
        <f>'DHE07-1'!F238</f>
        <v>0</v>
      </c>
      <c r="E219" s="49">
        <f>'DHE07-1'!G238</f>
        <v>0</v>
      </c>
      <c r="F219" s="49" t="str">
        <f>RIGHT('DHE07-1'!$E$8,4)</f>
        <v>2023</v>
      </c>
      <c r="G219" s="49" t="str">
        <f>'DHE07-1'!$E$6</f>
        <v>Please Select from:            ↓</v>
      </c>
      <c r="H219" s="50" t="e">
        <f>VLOOKUP(G219,Institution!$A$2:$D$56,2,FALSE)</f>
        <v>#N/A</v>
      </c>
      <c r="I219" s="50" t="e">
        <f>VLOOKUP(G219,Institution!$A$2:$D$56,4,FALSE)</f>
        <v>#N/A</v>
      </c>
      <c r="J219" s="49" t="str">
        <f>'DHE07-1'!B238</f>
        <v>00152</v>
      </c>
      <c r="K219" s="49" t="str">
        <f>'DHE07-1'!B238</f>
        <v>00152</v>
      </c>
      <c r="L219" s="49" t="str">
        <f>'DHE07-1'!D238</f>
        <v>Chile</v>
      </c>
      <c r="M219" s="49" t="str">
        <f>'DHE07-1'!A238</f>
        <v>Foreign Countries</v>
      </c>
    </row>
    <row r="220" spans="1:13" x14ac:dyDescent="0.25">
      <c r="A220" s="49" t="s">
        <v>2</v>
      </c>
      <c r="B220" s="49" t="str">
        <f>'DHE07-1'!B239</f>
        <v>00156</v>
      </c>
      <c r="C220" s="49">
        <f>'DHE07-1'!E239</f>
        <v>0</v>
      </c>
      <c r="D220" s="49">
        <f>'DHE07-1'!F239</f>
        <v>0</v>
      </c>
      <c r="E220" s="49">
        <f>'DHE07-1'!G239</f>
        <v>0</v>
      </c>
      <c r="F220" s="49" t="str">
        <f>RIGHT('DHE07-1'!$E$8,4)</f>
        <v>2023</v>
      </c>
      <c r="G220" s="49" t="str">
        <f>'DHE07-1'!$E$6</f>
        <v>Please Select from:            ↓</v>
      </c>
      <c r="H220" s="50" t="e">
        <f>VLOOKUP(G220,Institution!$A$2:$D$56,2,FALSE)</f>
        <v>#N/A</v>
      </c>
      <c r="I220" s="50" t="e">
        <f>VLOOKUP(G220,Institution!$A$2:$D$56,4,FALSE)</f>
        <v>#N/A</v>
      </c>
      <c r="J220" s="49" t="str">
        <f>'DHE07-1'!B239</f>
        <v>00156</v>
      </c>
      <c r="K220" s="49" t="str">
        <f>'DHE07-1'!B239</f>
        <v>00156</v>
      </c>
      <c r="L220" s="49" t="str">
        <f>'DHE07-1'!D239</f>
        <v>China aka People's Republic of China</v>
      </c>
      <c r="M220" s="49" t="str">
        <f>'DHE07-1'!A239</f>
        <v>Foreign Countries</v>
      </c>
    </row>
    <row r="221" spans="1:13" x14ac:dyDescent="0.25">
      <c r="A221" s="49" t="s">
        <v>2</v>
      </c>
      <c r="B221" s="49" t="str">
        <f>'DHE07-1'!B240</f>
        <v>00158</v>
      </c>
      <c r="C221" s="49">
        <f>'DHE07-1'!E240</f>
        <v>0</v>
      </c>
      <c r="D221" s="49">
        <f>'DHE07-1'!F240</f>
        <v>0</v>
      </c>
      <c r="E221" s="49">
        <f>'DHE07-1'!G240</f>
        <v>0</v>
      </c>
      <c r="F221" s="49" t="str">
        <f>RIGHT('DHE07-1'!$E$8,4)</f>
        <v>2023</v>
      </c>
      <c r="G221" s="49" t="str">
        <f>'DHE07-1'!$E$6</f>
        <v>Please Select from:            ↓</v>
      </c>
      <c r="H221" s="50" t="e">
        <f>VLOOKUP(G221,Institution!$A$2:$D$56,2,FALSE)</f>
        <v>#N/A</v>
      </c>
      <c r="I221" s="50" t="e">
        <f>VLOOKUP(G221,Institution!$A$2:$D$56,4,FALSE)</f>
        <v>#N/A</v>
      </c>
      <c r="J221" s="49" t="str">
        <f>'DHE07-1'!B240</f>
        <v>00158</v>
      </c>
      <c r="K221" s="49" t="str">
        <f>'DHE07-1'!B240</f>
        <v>00158</v>
      </c>
      <c r="L221" s="49" t="str">
        <f>'DHE07-1'!D240</f>
        <v>Taiwan, Province of China / aka Republic of China</v>
      </c>
      <c r="M221" s="49" t="str">
        <f>'DHE07-1'!A240</f>
        <v>Foreign Countries</v>
      </c>
    </row>
    <row r="222" spans="1:13" x14ac:dyDescent="0.25">
      <c r="A222" s="49" t="s">
        <v>2</v>
      </c>
      <c r="B222" s="49" t="str">
        <f>'DHE07-1'!B241</f>
        <v>00162</v>
      </c>
      <c r="C222" s="49">
        <f>'DHE07-1'!E241</f>
        <v>0</v>
      </c>
      <c r="D222" s="49">
        <f>'DHE07-1'!F241</f>
        <v>0</v>
      </c>
      <c r="E222" s="49">
        <f>'DHE07-1'!G241</f>
        <v>0</v>
      </c>
      <c r="F222" s="49" t="str">
        <f>RIGHT('DHE07-1'!$E$8,4)</f>
        <v>2023</v>
      </c>
      <c r="G222" s="49" t="str">
        <f>'DHE07-1'!$E$6</f>
        <v>Please Select from:            ↓</v>
      </c>
      <c r="H222" s="50" t="e">
        <f>VLOOKUP(G222,Institution!$A$2:$D$56,2,FALSE)</f>
        <v>#N/A</v>
      </c>
      <c r="I222" s="50" t="e">
        <f>VLOOKUP(G222,Institution!$A$2:$D$56,4,FALSE)</f>
        <v>#N/A</v>
      </c>
      <c r="J222" s="49" t="str">
        <f>'DHE07-1'!B241</f>
        <v>00162</v>
      </c>
      <c r="K222" s="49" t="str">
        <f>'DHE07-1'!B241</f>
        <v>00162</v>
      </c>
      <c r="L222" s="49" t="str">
        <f>'DHE07-1'!D241</f>
        <v>Christmas Island</v>
      </c>
      <c r="M222" s="49" t="str">
        <f>'DHE07-1'!A241</f>
        <v>Foreign Countries</v>
      </c>
    </row>
    <row r="223" spans="1:13" x14ac:dyDescent="0.25">
      <c r="A223" s="49" t="s">
        <v>2</v>
      </c>
      <c r="B223" s="49" t="str">
        <f>'DHE07-1'!B242</f>
        <v>00166</v>
      </c>
      <c r="C223" s="49">
        <f>'DHE07-1'!E242</f>
        <v>0</v>
      </c>
      <c r="D223" s="49">
        <f>'DHE07-1'!F242</f>
        <v>0</v>
      </c>
      <c r="E223" s="49">
        <f>'DHE07-1'!G242</f>
        <v>0</v>
      </c>
      <c r="F223" s="49" t="str">
        <f>RIGHT('DHE07-1'!$E$8,4)</f>
        <v>2023</v>
      </c>
      <c r="G223" s="49" t="str">
        <f>'DHE07-1'!$E$6</f>
        <v>Please Select from:            ↓</v>
      </c>
      <c r="H223" s="50" t="e">
        <f>VLOOKUP(G223,Institution!$A$2:$D$56,2,FALSE)</f>
        <v>#N/A</v>
      </c>
      <c r="I223" s="50" t="e">
        <f>VLOOKUP(G223,Institution!$A$2:$D$56,4,FALSE)</f>
        <v>#N/A</v>
      </c>
      <c r="J223" s="49" t="str">
        <f>'DHE07-1'!B242</f>
        <v>00166</v>
      </c>
      <c r="K223" s="49" t="str">
        <f>'DHE07-1'!B242</f>
        <v>00166</v>
      </c>
      <c r="L223" s="49" t="str">
        <f>'DHE07-1'!D242</f>
        <v>Cocos (Keeling) Islands</v>
      </c>
      <c r="M223" s="49" t="str">
        <f>'DHE07-1'!A242</f>
        <v>Foreign Countries</v>
      </c>
    </row>
    <row r="224" spans="1:13" x14ac:dyDescent="0.25">
      <c r="A224" s="49" t="s">
        <v>2</v>
      </c>
      <c r="B224" s="49" t="str">
        <f>'DHE07-1'!B243</f>
        <v>00170</v>
      </c>
      <c r="C224" s="49">
        <f>'DHE07-1'!E243</f>
        <v>0</v>
      </c>
      <c r="D224" s="49">
        <f>'DHE07-1'!F243</f>
        <v>0</v>
      </c>
      <c r="E224" s="49">
        <f>'DHE07-1'!G243</f>
        <v>0</v>
      </c>
      <c r="F224" s="49" t="str">
        <f>RIGHT('DHE07-1'!$E$8,4)</f>
        <v>2023</v>
      </c>
      <c r="G224" s="49" t="str">
        <f>'DHE07-1'!$E$6</f>
        <v>Please Select from:            ↓</v>
      </c>
      <c r="H224" s="50" t="e">
        <f>VLOOKUP(G224,Institution!$A$2:$D$56,2,FALSE)</f>
        <v>#N/A</v>
      </c>
      <c r="I224" s="50" t="e">
        <f>VLOOKUP(G224,Institution!$A$2:$D$56,4,FALSE)</f>
        <v>#N/A</v>
      </c>
      <c r="J224" s="49" t="str">
        <f>'DHE07-1'!B243</f>
        <v>00170</v>
      </c>
      <c r="K224" s="49" t="str">
        <f>'DHE07-1'!B243</f>
        <v>00170</v>
      </c>
      <c r="L224" s="49" t="str">
        <f>'DHE07-1'!D243</f>
        <v>Colombia</v>
      </c>
      <c r="M224" s="49" t="str">
        <f>'DHE07-1'!A243</f>
        <v>Foreign Countries</v>
      </c>
    </row>
    <row r="225" spans="1:13" x14ac:dyDescent="0.25">
      <c r="A225" s="49" t="s">
        <v>2</v>
      </c>
      <c r="B225" s="49" t="str">
        <f>'DHE07-1'!B244</f>
        <v>00174</v>
      </c>
      <c r="C225" s="49">
        <f>'DHE07-1'!E244</f>
        <v>0</v>
      </c>
      <c r="D225" s="49">
        <f>'DHE07-1'!F244</f>
        <v>0</v>
      </c>
      <c r="E225" s="49">
        <f>'DHE07-1'!G244</f>
        <v>0</v>
      </c>
      <c r="F225" s="49" t="str">
        <f>RIGHT('DHE07-1'!$E$8,4)</f>
        <v>2023</v>
      </c>
      <c r="G225" s="49" t="str">
        <f>'DHE07-1'!$E$6</f>
        <v>Please Select from:            ↓</v>
      </c>
      <c r="H225" s="50" t="e">
        <f>VLOOKUP(G225,Institution!$A$2:$D$56,2,FALSE)</f>
        <v>#N/A</v>
      </c>
      <c r="I225" s="50" t="e">
        <f>VLOOKUP(G225,Institution!$A$2:$D$56,4,FALSE)</f>
        <v>#N/A</v>
      </c>
      <c r="J225" s="49" t="str">
        <f>'DHE07-1'!B244</f>
        <v>00174</v>
      </c>
      <c r="K225" s="49" t="str">
        <f>'DHE07-1'!B244</f>
        <v>00174</v>
      </c>
      <c r="L225" s="49" t="str">
        <f>'DHE07-1'!D244</f>
        <v>Comoros</v>
      </c>
      <c r="M225" s="49" t="str">
        <f>'DHE07-1'!A244</f>
        <v>Foreign Countries</v>
      </c>
    </row>
    <row r="226" spans="1:13" x14ac:dyDescent="0.25">
      <c r="A226" s="49" t="s">
        <v>2</v>
      </c>
      <c r="B226" s="49" t="str">
        <f>'DHE07-1'!B245</f>
        <v>00175</v>
      </c>
      <c r="C226" s="49">
        <f>'DHE07-1'!E245</f>
        <v>0</v>
      </c>
      <c r="D226" s="49">
        <f>'DHE07-1'!F245</f>
        <v>0</v>
      </c>
      <c r="E226" s="49">
        <f>'DHE07-1'!G245</f>
        <v>0</v>
      </c>
      <c r="F226" s="49" t="str">
        <f>RIGHT('DHE07-1'!$E$8,4)</f>
        <v>2023</v>
      </c>
      <c r="G226" s="49" t="str">
        <f>'DHE07-1'!$E$6</f>
        <v>Please Select from:            ↓</v>
      </c>
      <c r="H226" s="50" t="e">
        <f>VLOOKUP(G226,Institution!$A$2:$D$56,2,FALSE)</f>
        <v>#N/A</v>
      </c>
      <c r="I226" s="50" t="e">
        <f>VLOOKUP(G226,Institution!$A$2:$D$56,4,FALSE)</f>
        <v>#N/A</v>
      </c>
      <c r="J226" s="49" t="str">
        <f>'DHE07-1'!B245</f>
        <v>00175</v>
      </c>
      <c r="K226" s="49" t="str">
        <f>'DHE07-1'!B245</f>
        <v>00175</v>
      </c>
      <c r="L226" s="49" t="str">
        <f>'DHE07-1'!D245</f>
        <v>Mayotte</v>
      </c>
      <c r="M226" s="49" t="str">
        <f>'DHE07-1'!A245</f>
        <v>Foreign Countries</v>
      </c>
    </row>
    <row r="227" spans="1:13" x14ac:dyDescent="0.25">
      <c r="A227" s="49" t="s">
        <v>2</v>
      </c>
      <c r="B227" s="49" t="str">
        <f>'DHE07-1'!B246</f>
        <v>00178</v>
      </c>
      <c r="C227" s="49">
        <f>'DHE07-1'!E246</f>
        <v>0</v>
      </c>
      <c r="D227" s="49">
        <f>'DHE07-1'!F246</f>
        <v>0</v>
      </c>
      <c r="E227" s="49">
        <f>'DHE07-1'!G246</f>
        <v>0</v>
      </c>
      <c r="F227" s="49" t="str">
        <f>RIGHT('DHE07-1'!$E$8,4)</f>
        <v>2023</v>
      </c>
      <c r="G227" s="49" t="str">
        <f>'DHE07-1'!$E$6</f>
        <v>Please Select from:            ↓</v>
      </c>
      <c r="H227" s="50" t="e">
        <f>VLOOKUP(G227,Institution!$A$2:$D$56,2,FALSE)</f>
        <v>#N/A</v>
      </c>
      <c r="I227" s="50" t="e">
        <f>VLOOKUP(G227,Institution!$A$2:$D$56,4,FALSE)</f>
        <v>#N/A</v>
      </c>
      <c r="J227" s="49" t="str">
        <f>'DHE07-1'!B246</f>
        <v>00178</v>
      </c>
      <c r="K227" s="49" t="str">
        <f>'DHE07-1'!B246</f>
        <v>00178</v>
      </c>
      <c r="L227" s="49" t="str">
        <f>'DHE07-1'!D246</f>
        <v>Congo</v>
      </c>
      <c r="M227" s="49" t="str">
        <f>'DHE07-1'!A246</f>
        <v>Foreign Countries</v>
      </c>
    </row>
    <row r="228" spans="1:13" x14ac:dyDescent="0.25">
      <c r="A228" s="49" t="s">
        <v>2</v>
      </c>
      <c r="B228" s="49" t="str">
        <f>'DHE07-1'!B247</f>
        <v>00180</v>
      </c>
      <c r="C228" s="49">
        <f>'DHE07-1'!E247</f>
        <v>0</v>
      </c>
      <c r="D228" s="49">
        <f>'DHE07-1'!F247</f>
        <v>0</v>
      </c>
      <c r="E228" s="49">
        <f>'DHE07-1'!G247</f>
        <v>0</v>
      </c>
      <c r="F228" s="49" t="str">
        <f>RIGHT('DHE07-1'!$E$8,4)</f>
        <v>2023</v>
      </c>
      <c r="G228" s="49" t="str">
        <f>'DHE07-1'!$E$6</f>
        <v>Please Select from:            ↓</v>
      </c>
      <c r="H228" s="50" t="e">
        <f>VLOOKUP(G228,Institution!$A$2:$D$56,2,FALSE)</f>
        <v>#N/A</v>
      </c>
      <c r="I228" s="50" t="e">
        <f>VLOOKUP(G228,Institution!$A$2:$D$56,4,FALSE)</f>
        <v>#N/A</v>
      </c>
      <c r="J228" s="49" t="str">
        <f>'DHE07-1'!B247</f>
        <v>00180</v>
      </c>
      <c r="K228" s="49" t="str">
        <f>'DHE07-1'!B247</f>
        <v>00180</v>
      </c>
      <c r="L228" s="49" t="str">
        <f>'DHE07-1'!D247</f>
        <v>Congo, The Democratic Republic of The</v>
      </c>
      <c r="M228" s="49" t="str">
        <f>'DHE07-1'!A247</f>
        <v>Foreign Countries</v>
      </c>
    </row>
    <row r="229" spans="1:13" x14ac:dyDescent="0.25">
      <c r="A229" s="49" t="s">
        <v>2</v>
      </c>
      <c r="B229" s="49" t="str">
        <f>'DHE07-1'!B248</f>
        <v>00184</v>
      </c>
      <c r="C229" s="49">
        <f>'DHE07-1'!E248</f>
        <v>0</v>
      </c>
      <c r="D229" s="49">
        <f>'DHE07-1'!F248</f>
        <v>0</v>
      </c>
      <c r="E229" s="49">
        <f>'DHE07-1'!G248</f>
        <v>0</v>
      </c>
      <c r="F229" s="49" t="str">
        <f>RIGHT('DHE07-1'!$E$8,4)</f>
        <v>2023</v>
      </c>
      <c r="G229" s="49" t="str">
        <f>'DHE07-1'!$E$6</f>
        <v>Please Select from:            ↓</v>
      </c>
      <c r="H229" s="50" t="e">
        <f>VLOOKUP(G229,Institution!$A$2:$D$56,2,FALSE)</f>
        <v>#N/A</v>
      </c>
      <c r="I229" s="50" t="e">
        <f>VLOOKUP(G229,Institution!$A$2:$D$56,4,FALSE)</f>
        <v>#N/A</v>
      </c>
      <c r="J229" s="49" t="str">
        <f>'DHE07-1'!B248</f>
        <v>00184</v>
      </c>
      <c r="K229" s="49" t="str">
        <f>'DHE07-1'!B248</f>
        <v>00184</v>
      </c>
      <c r="L229" s="49" t="str">
        <f>'DHE07-1'!D248</f>
        <v>Cook Islands</v>
      </c>
      <c r="M229" s="49" t="str">
        <f>'DHE07-1'!A248</f>
        <v>Foreign Countries</v>
      </c>
    </row>
    <row r="230" spans="1:13" x14ac:dyDescent="0.25">
      <c r="A230" s="49" t="s">
        <v>2</v>
      </c>
      <c r="B230" s="49" t="str">
        <f>'DHE07-1'!B249</f>
        <v>00188</v>
      </c>
      <c r="C230" s="49">
        <f>'DHE07-1'!E249</f>
        <v>0</v>
      </c>
      <c r="D230" s="49">
        <f>'DHE07-1'!F249</f>
        <v>0</v>
      </c>
      <c r="E230" s="49">
        <f>'DHE07-1'!G249</f>
        <v>0</v>
      </c>
      <c r="F230" s="49" t="str">
        <f>RIGHT('DHE07-1'!$E$8,4)</f>
        <v>2023</v>
      </c>
      <c r="G230" s="49" t="str">
        <f>'DHE07-1'!$E$6</f>
        <v>Please Select from:            ↓</v>
      </c>
      <c r="H230" s="50" t="e">
        <f>VLOOKUP(G230,Institution!$A$2:$D$56,2,FALSE)</f>
        <v>#N/A</v>
      </c>
      <c r="I230" s="50" t="e">
        <f>VLOOKUP(G230,Institution!$A$2:$D$56,4,FALSE)</f>
        <v>#N/A</v>
      </c>
      <c r="J230" s="49" t="str">
        <f>'DHE07-1'!B249</f>
        <v>00188</v>
      </c>
      <c r="K230" s="49" t="str">
        <f>'DHE07-1'!B249</f>
        <v>00188</v>
      </c>
      <c r="L230" s="49" t="str">
        <f>'DHE07-1'!D249</f>
        <v>Costa Rica</v>
      </c>
      <c r="M230" s="49" t="str">
        <f>'DHE07-1'!A249</f>
        <v>Foreign Countries</v>
      </c>
    </row>
    <row r="231" spans="1:13" x14ac:dyDescent="0.25">
      <c r="A231" s="49" t="s">
        <v>2</v>
      </c>
      <c r="B231" s="49" t="str">
        <f>'DHE07-1'!B250</f>
        <v>00191</v>
      </c>
      <c r="C231" s="49">
        <f>'DHE07-1'!E250</f>
        <v>0</v>
      </c>
      <c r="D231" s="49">
        <f>'DHE07-1'!F250</f>
        <v>0</v>
      </c>
      <c r="E231" s="49">
        <f>'DHE07-1'!G250</f>
        <v>0</v>
      </c>
      <c r="F231" s="49" t="str">
        <f>RIGHT('DHE07-1'!$E$8,4)</f>
        <v>2023</v>
      </c>
      <c r="G231" s="49" t="str">
        <f>'DHE07-1'!$E$6</f>
        <v>Please Select from:            ↓</v>
      </c>
      <c r="H231" s="50" t="e">
        <f>VLOOKUP(G231,Institution!$A$2:$D$56,2,FALSE)</f>
        <v>#N/A</v>
      </c>
      <c r="I231" s="50" t="e">
        <f>VLOOKUP(G231,Institution!$A$2:$D$56,4,FALSE)</f>
        <v>#N/A</v>
      </c>
      <c r="J231" s="49" t="str">
        <f>'DHE07-1'!B250</f>
        <v>00191</v>
      </c>
      <c r="K231" s="49" t="str">
        <f>'DHE07-1'!B250</f>
        <v>00191</v>
      </c>
      <c r="L231" s="49" t="str">
        <f>'DHE07-1'!D250</f>
        <v>Croatia</v>
      </c>
      <c r="M231" s="49" t="str">
        <f>'DHE07-1'!A250</f>
        <v>Foreign Countries</v>
      </c>
    </row>
    <row r="232" spans="1:13" x14ac:dyDescent="0.25">
      <c r="A232" s="49" t="s">
        <v>2</v>
      </c>
      <c r="B232" s="49" t="str">
        <f>'DHE07-1'!B251</f>
        <v>00192</v>
      </c>
      <c r="C232" s="49">
        <f>'DHE07-1'!E251</f>
        <v>0</v>
      </c>
      <c r="D232" s="49">
        <f>'DHE07-1'!F251</f>
        <v>0</v>
      </c>
      <c r="E232" s="49">
        <f>'DHE07-1'!G251</f>
        <v>0</v>
      </c>
      <c r="F232" s="49" t="str">
        <f>RIGHT('DHE07-1'!$E$8,4)</f>
        <v>2023</v>
      </c>
      <c r="G232" s="49" t="str">
        <f>'DHE07-1'!$E$6</f>
        <v>Please Select from:            ↓</v>
      </c>
      <c r="H232" s="50" t="e">
        <f>VLOOKUP(G232,Institution!$A$2:$D$56,2,FALSE)</f>
        <v>#N/A</v>
      </c>
      <c r="I232" s="50" t="e">
        <f>VLOOKUP(G232,Institution!$A$2:$D$56,4,FALSE)</f>
        <v>#N/A</v>
      </c>
      <c r="J232" s="49" t="str">
        <f>'DHE07-1'!B251</f>
        <v>00192</v>
      </c>
      <c r="K232" s="49" t="str">
        <f>'DHE07-1'!B251</f>
        <v>00192</v>
      </c>
      <c r="L232" s="49" t="str">
        <f>'DHE07-1'!D251</f>
        <v>Cuba</v>
      </c>
      <c r="M232" s="49" t="str">
        <f>'DHE07-1'!A251</f>
        <v>Foreign Countries</v>
      </c>
    </row>
    <row r="233" spans="1:13" x14ac:dyDescent="0.25">
      <c r="A233" s="49" t="s">
        <v>2</v>
      </c>
      <c r="B233" s="49" t="str">
        <f>'DHE07-1'!B252</f>
        <v>00196</v>
      </c>
      <c r="C233" s="49">
        <f>'DHE07-1'!E252</f>
        <v>0</v>
      </c>
      <c r="D233" s="49">
        <f>'DHE07-1'!F252</f>
        <v>0</v>
      </c>
      <c r="E233" s="49">
        <f>'DHE07-1'!G252</f>
        <v>0</v>
      </c>
      <c r="F233" s="49" t="str">
        <f>RIGHT('DHE07-1'!$E$8,4)</f>
        <v>2023</v>
      </c>
      <c r="G233" s="49" t="str">
        <f>'DHE07-1'!$E$6</f>
        <v>Please Select from:            ↓</v>
      </c>
      <c r="H233" s="50" t="e">
        <f>VLOOKUP(G233,Institution!$A$2:$D$56,2,FALSE)</f>
        <v>#N/A</v>
      </c>
      <c r="I233" s="50" t="e">
        <f>VLOOKUP(G233,Institution!$A$2:$D$56,4,FALSE)</f>
        <v>#N/A</v>
      </c>
      <c r="J233" s="49" t="str">
        <f>'DHE07-1'!B252</f>
        <v>00196</v>
      </c>
      <c r="K233" s="49" t="str">
        <f>'DHE07-1'!B252</f>
        <v>00196</v>
      </c>
      <c r="L233" s="49" t="str">
        <f>'DHE07-1'!D252</f>
        <v>Cyprus</v>
      </c>
      <c r="M233" s="49" t="str">
        <f>'DHE07-1'!A252</f>
        <v>Foreign Countries</v>
      </c>
    </row>
    <row r="234" spans="1:13" x14ac:dyDescent="0.25">
      <c r="A234" s="49" t="s">
        <v>2</v>
      </c>
      <c r="B234" s="49" t="str">
        <f>'DHE07-1'!B253</f>
        <v>00203</v>
      </c>
      <c r="C234" s="49">
        <f>'DHE07-1'!E253</f>
        <v>0</v>
      </c>
      <c r="D234" s="49">
        <f>'DHE07-1'!F253</f>
        <v>0</v>
      </c>
      <c r="E234" s="49">
        <f>'DHE07-1'!G253</f>
        <v>0</v>
      </c>
      <c r="F234" s="49" t="str">
        <f>RIGHT('DHE07-1'!$E$8,4)</f>
        <v>2023</v>
      </c>
      <c r="G234" s="49" t="str">
        <f>'DHE07-1'!$E$6</f>
        <v>Please Select from:            ↓</v>
      </c>
      <c r="H234" s="50" t="e">
        <f>VLOOKUP(G234,Institution!$A$2:$D$56,2,FALSE)</f>
        <v>#N/A</v>
      </c>
      <c r="I234" s="50" t="e">
        <f>VLOOKUP(G234,Institution!$A$2:$D$56,4,FALSE)</f>
        <v>#N/A</v>
      </c>
      <c r="J234" s="49" t="str">
        <f>'DHE07-1'!B253</f>
        <v>00203</v>
      </c>
      <c r="K234" s="49" t="str">
        <f>'DHE07-1'!B253</f>
        <v>00203</v>
      </c>
      <c r="L234" s="49" t="str">
        <f>'DHE07-1'!D253</f>
        <v>Czech Republic</v>
      </c>
      <c r="M234" s="49" t="str">
        <f>'DHE07-1'!A253</f>
        <v>Foreign Countries</v>
      </c>
    </row>
    <row r="235" spans="1:13" x14ac:dyDescent="0.25">
      <c r="A235" s="49" t="s">
        <v>2</v>
      </c>
      <c r="B235" s="49" t="str">
        <f>'DHE07-1'!B254</f>
        <v>00204</v>
      </c>
      <c r="C235" s="49">
        <f>'DHE07-1'!E254</f>
        <v>0</v>
      </c>
      <c r="D235" s="49">
        <f>'DHE07-1'!F254</f>
        <v>0</v>
      </c>
      <c r="E235" s="49">
        <f>'DHE07-1'!G254</f>
        <v>0</v>
      </c>
      <c r="F235" s="49" t="str">
        <f>RIGHT('DHE07-1'!$E$8,4)</f>
        <v>2023</v>
      </c>
      <c r="G235" s="49" t="str">
        <f>'DHE07-1'!$E$6</f>
        <v>Please Select from:            ↓</v>
      </c>
      <c r="H235" s="50" t="e">
        <f>VLOOKUP(G235,Institution!$A$2:$D$56,2,FALSE)</f>
        <v>#N/A</v>
      </c>
      <c r="I235" s="50" t="e">
        <f>VLOOKUP(G235,Institution!$A$2:$D$56,4,FALSE)</f>
        <v>#N/A</v>
      </c>
      <c r="J235" s="49" t="str">
        <f>'DHE07-1'!B254</f>
        <v>00204</v>
      </c>
      <c r="K235" s="49" t="str">
        <f>'DHE07-1'!B254</f>
        <v>00204</v>
      </c>
      <c r="L235" s="49" t="str">
        <f>'DHE07-1'!D254</f>
        <v>Benin</v>
      </c>
      <c r="M235" s="49" t="str">
        <f>'DHE07-1'!A254</f>
        <v>Foreign Countries</v>
      </c>
    </row>
    <row r="236" spans="1:13" x14ac:dyDescent="0.25">
      <c r="A236" s="49" t="s">
        <v>2</v>
      </c>
      <c r="B236" s="49" t="str">
        <f>'DHE07-1'!B255</f>
        <v>00208</v>
      </c>
      <c r="C236" s="49">
        <f>'DHE07-1'!E255</f>
        <v>0</v>
      </c>
      <c r="D236" s="49">
        <f>'DHE07-1'!F255</f>
        <v>0</v>
      </c>
      <c r="E236" s="49">
        <f>'DHE07-1'!G255</f>
        <v>0</v>
      </c>
      <c r="F236" s="49" t="str">
        <f>RIGHT('DHE07-1'!$E$8,4)</f>
        <v>2023</v>
      </c>
      <c r="G236" s="49" t="str">
        <f>'DHE07-1'!$E$6</f>
        <v>Please Select from:            ↓</v>
      </c>
      <c r="H236" s="50" t="e">
        <f>VLOOKUP(G236,Institution!$A$2:$D$56,2,FALSE)</f>
        <v>#N/A</v>
      </c>
      <c r="I236" s="50" t="e">
        <f>VLOOKUP(G236,Institution!$A$2:$D$56,4,FALSE)</f>
        <v>#N/A</v>
      </c>
      <c r="J236" s="49" t="str">
        <f>'DHE07-1'!B255</f>
        <v>00208</v>
      </c>
      <c r="K236" s="49" t="str">
        <f>'DHE07-1'!B255</f>
        <v>00208</v>
      </c>
      <c r="L236" s="49" t="str">
        <f>'DHE07-1'!D255</f>
        <v>Denmark</v>
      </c>
      <c r="M236" s="49" t="str">
        <f>'DHE07-1'!A255</f>
        <v>Foreign Countries</v>
      </c>
    </row>
    <row r="237" spans="1:13" x14ac:dyDescent="0.25">
      <c r="A237" s="49" t="s">
        <v>2</v>
      </c>
      <c r="B237" s="49" t="str">
        <f>'DHE07-1'!B256</f>
        <v>00212</v>
      </c>
      <c r="C237" s="49">
        <f>'DHE07-1'!E256</f>
        <v>0</v>
      </c>
      <c r="D237" s="49">
        <f>'DHE07-1'!F256</f>
        <v>0</v>
      </c>
      <c r="E237" s="49">
        <f>'DHE07-1'!G256</f>
        <v>0</v>
      </c>
      <c r="F237" s="49" t="str">
        <f>RIGHT('DHE07-1'!$E$8,4)</f>
        <v>2023</v>
      </c>
      <c r="G237" s="49" t="str">
        <f>'DHE07-1'!$E$6</f>
        <v>Please Select from:            ↓</v>
      </c>
      <c r="H237" s="50" t="e">
        <f>VLOOKUP(G237,Institution!$A$2:$D$56,2,FALSE)</f>
        <v>#N/A</v>
      </c>
      <c r="I237" s="50" t="e">
        <f>VLOOKUP(G237,Institution!$A$2:$D$56,4,FALSE)</f>
        <v>#N/A</v>
      </c>
      <c r="J237" s="49" t="str">
        <f>'DHE07-1'!B256</f>
        <v>00212</v>
      </c>
      <c r="K237" s="49" t="str">
        <f>'DHE07-1'!B256</f>
        <v>00212</v>
      </c>
      <c r="L237" s="49" t="str">
        <f>'DHE07-1'!D256</f>
        <v>Dominica</v>
      </c>
      <c r="M237" s="49" t="str">
        <f>'DHE07-1'!A256</f>
        <v>Foreign Countries</v>
      </c>
    </row>
    <row r="238" spans="1:13" x14ac:dyDescent="0.25">
      <c r="A238" s="49" t="s">
        <v>2</v>
      </c>
      <c r="B238" s="49" t="str">
        <f>'DHE07-1'!B257</f>
        <v>00214</v>
      </c>
      <c r="C238" s="49">
        <f>'DHE07-1'!E257</f>
        <v>0</v>
      </c>
      <c r="D238" s="49">
        <f>'DHE07-1'!F257</f>
        <v>0</v>
      </c>
      <c r="E238" s="49">
        <f>'DHE07-1'!G257</f>
        <v>0</v>
      </c>
      <c r="F238" s="49" t="str">
        <f>RIGHT('DHE07-1'!$E$8,4)</f>
        <v>2023</v>
      </c>
      <c r="G238" s="49" t="str">
        <f>'DHE07-1'!$E$6</f>
        <v>Please Select from:            ↓</v>
      </c>
      <c r="H238" s="50" t="e">
        <f>VLOOKUP(G238,Institution!$A$2:$D$56,2,FALSE)</f>
        <v>#N/A</v>
      </c>
      <c r="I238" s="50" t="e">
        <f>VLOOKUP(G238,Institution!$A$2:$D$56,4,FALSE)</f>
        <v>#N/A</v>
      </c>
      <c r="J238" s="49" t="str">
        <f>'DHE07-1'!B257</f>
        <v>00214</v>
      </c>
      <c r="K238" s="49" t="str">
        <f>'DHE07-1'!B257</f>
        <v>00214</v>
      </c>
      <c r="L238" s="49" t="str">
        <f>'DHE07-1'!D257</f>
        <v>Dominican Republic</v>
      </c>
      <c r="M238" s="49" t="str">
        <f>'DHE07-1'!A257</f>
        <v>Foreign Countries</v>
      </c>
    </row>
    <row r="239" spans="1:13" x14ac:dyDescent="0.25">
      <c r="A239" s="49" t="s">
        <v>2</v>
      </c>
      <c r="B239" s="49" t="str">
        <f>'DHE07-1'!B258</f>
        <v>00218</v>
      </c>
      <c r="C239" s="49">
        <f>'DHE07-1'!E258</f>
        <v>0</v>
      </c>
      <c r="D239" s="49">
        <f>'DHE07-1'!F258</f>
        <v>0</v>
      </c>
      <c r="E239" s="49">
        <f>'DHE07-1'!G258</f>
        <v>0</v>
      </c>
      <c r="F239" s="49" t="str">
        <f>RIGHT('DHE07-1'!$E$8,4)</f>
        <v>2023</v>
      </c>
      <c r="G239" s="49" t="str">
        <f>'DHE07-1'!$E$6</f>
        <v>Please Select from:            ↓</v>
      </c>
      <c r="H239" s="50" t="e">
        <f>VLOOKUP(G239,Institution!$A$2:$D$56,2,FALSE)</f>
        <v>#N/A</v>
      </c>
      <c r="I239" s="50" t="e">
        <f>VLOOKUP(G239,Institution!$A$2:$D$56,4,FALSE)</f>
        <v>#N/A</v>
      </c>
      <c r="J239" s="49" t="str">
        <f>'DHE07-1'!B258</f>
        <v>00218</v>
      </c>
      <c r="K239" s="49" t="str">
        <f>'DHE07-1'!B258</f>
        <v>00218</v>
      </c>
      <c r="L239" s="49" t="str">
        <f>'DHE07-1'!D258</f>
        <v>Ecuador</v>
      </c>
      <c r="M239" s="49" t="str">
        <f>'DHE07-1'!A258</f>
        <v>Foreign Countries</v>
      </c>
    </row>
    <row r="240" spans="1:13" x14ac:dyDescent="0.25">
      <c r="A240" s="49" t="s">
        <v>2</v>
      </c>
      <c r="B240" s="49" t="str">
        <f>'DHE07-1'!B259</f>
        <v>00222</v>
      </c>
      <c r="C240" s="49">
        <f>'DHE07-1'!E259</f>
        <v>0</v>
      </c>
      <c r="D240" s="49">
        <f>'DHE07-1'!F259</f>
        <v>0</v>
      </c>
      <c r="E240" s="49">
        <f>'DHE07-1'!G259</f>
        <v>0</v>
      </c>
      <c r="F240" s="49" t="str">
        <f>RIGHT('DHE07-1'!$E$8,4)</f>
        <v>2023</v>
      </c>
      <c r="G240" s="49" t="str">
        <f>'DHE07-1'!$E$6</f>
        <v>Please Select from:            ↓</v>
      </c>
      <c r="H240" s="50" t="e">
        <f>VLOOKUP(G240,Institution!$A$2:$D$56,2,FALSE)</f>
        <v>#N/A</v>
      </c>
      <c r="I240" s="50" t="e">
        <f>VLOOKUP(G240,Institution!$A$2:$D$56,4,FALSE)</f>
        <v>#N/A</v>
      </c>
      <c r="J240" s="49" t="str">
        <f>'DHE07-1'!B259</f>
        <v>00222</v>
      </c>
      <c r="K240" s="49" t="str">
        <f>'DHE07-1'!B259</f>
        <v>00222</v>
      </c>
      <c r="L240" s="49" t="str">
        <f>'DHE07-1'!D259</f>
        <v>El Salvador</v>
      </c>
      <c r="M240" s="49" t="str">
        <f>'DHE07-1'!A259</f>
        <v>Foreign Countries</v>
      </c>
    </row>
    <row r="241" spans="1:13" x14ac:dyDescent="0.25">
      <c r="A241" s="49" t="s">
        <v>2</v>
      </c>
      <c r="B241" s="49" t="str">
        <f>'DHE07-1'!B260</f>
        <v>00226</v>
      </c>
      <c r="C241" s="49">
        <f>'DHE07-1'!E260</f>
        <v>0</v>
      </c>
      <c r="D241" s="49">
        <f>'DHE07-1'!F260</f>
        <v>0</v>
      </c>
      <c r="E241" s="49">
        <f>'DHE07-1'!G260</f>
        <v>0</v>
      </c>
      <c r="F241" s="49" t="str">
        <f>RIGHT('DHE07-1'!$E$8,4)</f>
        <v>2023</v>
      </c>
      <c r="G241" s="49" t="str">
        <f>'DHE07-1'!$E$6</f>
        <v>Please Select from:            ↓</v>
      </c>
      <c r="H241" s="50" t="e">
        <f>VLOOKUP(G241,Institution!$A$2:$D$56,2,FALSE)</f>
        <v>#N/A</v>
      </c>
      <c r="I241" s="50" t="e">
        <f>VLOOKUP(G241,Institution!$A$2:$D$56,4,FALSE)</f>
        <v>#N/A</v>
      </c>
      <c r="J241" s="49" t="str">
        <f>'DHE07-1'!B260</f>
        <v>00226</v>
      </c>
      <c r="K241" s="49" t="str">
        <f>'DHE07-1'!B260</f>
        <v>00226</v>
      </c>
      <c r="L241" s="49" t="str">
        <f>'DHE07-1'!D260</f>
        <v>Equatorial Guinea</v>
      </c>
      <c r="M241" s="49" t="str">
        <f>'DHE07-1'!A260</f>
        <v>Foreign Countries</v>
      </c>
    </row>
    <row r="242" spans="1:13" x14ac:dyDescent="0.25">
      <c r="A242" s="49" t="s">
        <v>2</v>
      </c>
      <c r="B242" s="49" t="str">
        <f>'DHE07-1'!B261</f>
        <v>00231</v>
      </c>
      <c r="C242" s="49">
        <f>'DHE07-1'!E261</f>
        <v>0</v>
      </c>
      <c r="D242" s="49">
        <f>'DHE07-1'!F261</f>
        <v>0</v>
      </c>
      <c r="E242" s="49">
        <f>'DHE07-1'!G261</f>
        <v>0</v>
      </c>
      <c r="F242" s="49" t="str">
        <f>RIGHT('DHE07-1'!$E$8,4)</f>
        <v>2023</v>
      </c>
      <c r="G242" s="49" t="str">
        <f>'DHE07-1'!$E$6</f>
        <v>Please Select from:            ↓</v>
      </c>
      <c r="H242" s="50" t="e">
        <f>VLOOKUP(G242,Institution!$A$2:$D$56,2,FALSE)</f>
        <v>#N/A</v>
      </c>
      <c r="I242" s="50" t="e">
        <f>VLOOKUP(G242,Institution!$A$2:$D$56,4,FALSE)</f>
        <v>#N/A</v>
      </c>
      <c r="J242" s="49" t="str">
        <f>'DHE07-1'!B261</f>
        <v>00231</v>
      </c>
      <c r="K242" s="49" t="str">
        <f>'DHE07-1'!B261</f>
        <v>00231</v>
      </c>
      <c r="L242" s="49" t="str">
        <f>'DHE07-1'!D261</f>
        <v>Ethiopia</v>
      </c>
      <c r="M242" s="49" t="str">
        <f>'DHE07-1'!A261</f>
        <v>Foreign Countries</v>
      </c>
    </row>
    <row r="243" spans="1:13" x14ac:dyDescent="0.25">
      <c r="A243" s="49" t="s">
        <v>2</v>
      </c>
      <c r="B243" s="49" t="str">
        <f>'DHE07-1'!B262</f>
        <v>00232</v>
      </c>
      <c r="C243" s="49">
        <f>'DHE07-1'!E262</f>
        <v>0</v>
      </c>
      <c r="D243" s="49">
        <f>'DHE07-1'!F262</f>
        <v>0</v>
      </c>
      <c r="E243" s="49">
        <f>'DHE07-1'!G262</f>
        <v>0</v>
      </c>
      <c r="F243" s="49" t="str">
        <f>RIGHT('DHE07-1'!$E$8,4)</f>
        <v>2023</v>
      </c>
      <c r="G243" s="49" t="str">
        <f>'DHE07-1'!$E$6</f>
        <v>Please Select from:            ↓</v>
      </c>
      <c r="H243" s="50" t="e">
        <f>VLOOKUP(G243,Institution!$A$2:$D$56,2,FALSE)</f>
        <v>#N/A</v>
      </c>
      <c r="I243" s="50" t="e">
        <f>VLOOKUP(G243,Institution!$A$2:$D$56,4,FALSE)</f>
        <v>#N/A</v>
      </c>
      <c r="J243" s="49" t="str">
        <f>'DHE07-1'!B262</f>
        <v>00232</v>
      </c>
      <c r="K243" s="49" t="str">
        <f>'DHE07-1'!B262</f>
        <v>00232</v>
      </c>
      <c r="L243" s="49" t="str">
        <f>'DHE07-1'!D262</f>
        <v>Eritrea</v>
      </c>
      <c r="M243" s="49" t="str">
        <f>'DHE07-1'!A262</f>
        <v>Foreign Countries</v>
      </c>
    </row>
    <row r="244" spans="1:13" x14ac:dyDescent="0.25">
      <c r="A244" s="49" t="s">
        <v>2</v>
      </c>
      <c r="B244" s="49" t="str">
        <f>'DHE07-1'!B263</f>
        <v>00233</v>
      </c>
      <c r="C244" s="49">
        <f>'DHE07-1'!E263</f>
        <v>0</v>
      </c>
      <c r="D244" s="49">
        <f>'DHE07-1'!F263</f>
        <v>0</v>
      </c>
      <c r="E244" s="49">
        <f>'DHE07-1'!G263</f>
        <v>0</v>
      </c>
      <c r="F244" s="49" t="str">
        <f>RIGHT('DHE07-1'!$E$8,4)</f>
        <v>2023</v>
      </c>
      <c r="G244" s="49" t="str">
        <f>'DHE07-1'!$E$6</f>
        <v>Please Select from:            ↓</v>
      </c>
      <c r="H244" s="50" t="e">
        <f>VLOOKUP(G244,Institution!$A$2:$D$56,2,FALSE)</f>
        <v>#N/A</v>
      </c>
      <c r="I244" s="50" t="e">
        <f>VLOOKUP(G244,Institution!$A$2:$D$56,4,FALSE)</f>
        <v>#N/A</v>
      </c>
      <c r="J244" s="49" t="str">
        <f>'DHE07-1'!B263</f>
        <v>00233</v>
      </c>
      <c r="K244" s="49" t="str">
        <f>'DHE07-1'!B263</f>
        <v>00233</v>
      </c>
      <c r="L244" s="49" t="str">
        <f>'DHE07-1'!D263</f>
        <v>Estonia</v>
      </c>
      <c r="M244" s="49" t="str">
        <f>'DHE07-1'!A263</f>
        <v>Foreign Countries</v>
      </c>
    </row>
    <row r="245" spans="1:13" x14ac:dyDescent="0.25">
      <c r="A245" s="49" t="s">
        <v>2</v>
      </c>
      <c r="B245" s="49" t="str">
        <f>'DHE07-1'!B264</f>
        <v>00234</v>
      </c>
      <c r="C245" s="49">
        <f>'DHE07-1'!E264</f>
        <v>0</v>
      </c>
      <c r="D245" s="49">
        <f>'DHE07-1'!F264</f>
        <v>0</v>
      </c>
      <c r="E245" s="49">
        <f>'DHE07-1'!G264</f>
        <v>0</v>
      </c>
      <c r="F245" s="49" t="str">
        <f>RIGHT('DHE07-1'!$E$8,4)</f>
        <v>2023</v>
      </c>
      <c r="G245" s="49" t="str">
        <f>'DHE07-1'!$E$6</f>
        <v>Please Select from:            ↓</v>
      </c>
      <c r="H245" s="50" t="e">
        <f>VLOOKUP(G245,Institution!$A$2:$D$56,2,FALSE)</f>
        <v>#N/A</v>
      </c>
      <c r="I245" s="50" t="e">
        <f>VLOOKUP(G245,Institution!$A$2:$D$56,4,FALSE)</f>
        <v>#N/A</v>
      </c>
      <c r="J245" s="49" t="str">
        <f>'DHE07-1'!B264</f>
        <v>00234</v>
      </c>
      <c r="K245" s="49" t="str">
        <f>'DHE07-1'!B264</f>
        <v>00234</v>
      </c>
      <c r="L245" s="49" t="str">
        <f>'DHE07-1'!D264</f>
        <v>Faroe Islands</v>
      </c>
      <c r="M245" s="49" t="str">
        <f>'DHE07-1'!A264</f>
        <v>Foreign Countries</v>
      </c>
    </row>
    <row r="246" spans="1:13" x14ac:dyDescent="0.25">
      <c r="A246" s="49" t="s">
        <v>2</v>
      </c>
      <c r="B246" s="49" t="str">
        <f>'DHE07-1'!B265</f>
        <v>00238</v>
      </c>
      <c r="C246" s="49">
        <f>'DHE07-1'!E265</f>
        <v>0</v>
      </c>
      <c r="D246" s="49">
        <f>'DHE07-1'!F265</f>
        <v>0</v>
      </c>
      <c r="E246" s="49">
        <f>'DHE07-1'!G265</f>
        <v>0</v>
      </c>
      <c r="F246" s="49" t="str">
        <f>RIGHT('DHE07-1'!$E$8,4)</f>
        <v>2023</v>
      </c>
      <c r="G246" s="49" t="str">
        <f>'DHE07-1'!$E$6</f>
        <v>Please Select from:            ↓</v>
      </c>
      <c r="H246" s="50" t="e">
        <f>VLOOKUP(G246,Institution!$A$2:$D$56,2,FALSE)</f>
        <v>#N/A</v>
      </c>
      <c r="I246" s="50" t="e">
        <f>VLOOKUP(G246,Institution!$A$2:$D$56,4,FALSE)</f>
        <v>#N/A</v>
      </c>
      <c r="J246" s="49" t="str">
        <f>'DHE07-1'!B265</f>
        <v>00238</v>
      </c>
      <c r="K246" s="49" t="str">
        <f>'DHE07-1'!B265</f>
        <v>00238</v>
      </c>
      <c r="L246" s="49" t="str">
        <f>'DHE07-1'!D265</f>
        <v>Falkland Islands (Malvinas)</v>
      </c>
      <c r="M246" s="49" t="str">
        <f>'DHE07-1'!A265</f>
        <v>Foreign Countries</v>
      </c>
    </row>
    <row r="247" spans="1:13" x14ac:dyDescent="0.25">
      <c r="A247" s="49" t="s">
        <v>2</v>
      </c>
      <c r="B247" s="49" t="str">
        <f>'DHE07-1'!B266</f>
        <v>00239</v>
      </c>
      <c r="C247" s="49">
        <f>'DHE07-1'!E266</f>
        <v>0</v>
      </c>
      <c r="D247" s="49">
        <f>'DHE07-1'!F266</f>
        <v>0</v>
      </c>
      <c r="E247" s="49">
        <f>'DHE07-1'!G266</f>
        <v>0</v>
      </c>
      <c r="F247" s="49" t="str">
        <f>RIGHT('DHE07-1'!$E$8,4)</f>
        <v>2023</v>
      </c>
      <c r="G247" s="49" t="str">
        <f>'DHE07-1'!$E$6</f>
        <v>Please Select from:            ↓</v>
      </c>
      <c r="H247" s="50" t="e">
        <f>VLOOKUP(G247,Institution!$A$2:$D$56,2,FALSE)</f>
        <v>#N/A</v>
      </c>
      <c r="I247" s="50" t="e">
        <f>VLOOKUP(G247,Institution!$A$2:$D$56,4,FALSE)</f>
        <v>#N/A</v>
      </c>
      <c r="J247" s="49" t="str">
        <f>'DHE07-1'!B266</f>
        <v>00239</v>
      </c>
      <c r="K247" s="49" t="str">
        <f>'DHE07-1'!B266</f>
        <v>00239</v>
      </c>
      <c r="L247" s="49" t="str">
        <f>'DHE07-1'!D266</f>
        <v>South Georgia and The South Sandwich Islands</v>
      </c>
      <c r="M247" s="49" t="str">
        <f>'DHE07-1'!A266</f>
        <v>Foreign Countries</v>
      </c>
    </row>
    <row r="248" spans="1:13" x14ac:dyDescent="0.25">
      <c r="A248" s="49" t="s">
        <v>2</v>
      </c>
      <c r="B248" s="49" t="str">
        <f>'DHE07-1'!B267</f>
        <v>00242</v>
      </c>
      <c r="C248" s="49">
        <f>'DHE07-1'!E267</f>
        <v>0</v>
      </c>
      <c r="D248" s="49">
        <f>'DHE07-1'!F267</f>
        <v>0</v>
      </c>
      <c r="E248" s="49">
        <f>'DHE07-1'!G267</f>
        <v>0</v>
      </c>
      <c r="F248" s="49" t="str">
        <f>RIGHT('DHE07-1'!$E$8,4)</f>
        <v>2023</v>
      </c>
      <c r="G248" s="49" t="str">
        <f>'DHE07-1'!$E$6</f>
        <v>Please Select from:            ↓</v>
      </c>
      <c r="H248" s="50" t="e">
        <f>VLOOKUP(G248,Institution!$A$2:$D$56,2,FALSE)</f>
        <v>#N/A</v>
      </c>
      <c r="I248" s="50" t="e">
        <f>VLOOKUP(G248,Institution!$A$2:$D$56,4,FALSE)</f>
        <v>#N/A</v>
      </c>
      <c r="J248" s="49" t="str">
        <f>'DHE07-1'!B267</f>
        <v>00242</v>
      </c>
      <c r="K248" s="49" t="str">
        <f>'DHE07-1'!B267</f>
        <v>00242</v>
      </c>
      <c r="L248" s="49" t="str">
        <f>'DHE07-1'!D267</f>
        <v>Fiji</v>
      </c>
      <c r="M248" s="49" t="str">
        <f>'DHE07-1'!A267</f>
        <v>Foreign Countries</v>
      </c>
    </row>
    <row r="249" spans="1:13" x14ac:dyDescent="0.25">
      <c r="A249" s="49" t="s">
        <v>2</v>
      </c>
      <c r="B249" s="49" t="str">
        <f>'DHE07-1'!B268</f>
        <v>00246</v>
      </c>
      <c r="C249" s="49">
        <f>'DHE07-1'!E268</f>
        <v>0</v>
      </c>
      <c r="D249" s="49">
        <f>'DHE07-1'!F268</f>
        <v>0</v>
      </c>
      <c r="E249" s="49">
        <f>'DHE07-1'!G268</f>
        <v>0</v>
      </c>
      <c r="F249" s="49" t="str">
        <f>RIGHT('DHE07-1'!$E$8,4)</f>
        <v>2023</v>
      </c>
      <c r="G249" s="49" t="str">
        <f>'DHE07-1'!$E$6</f>
        <v>Please Select from:            ↓</v>
      </c>
      <c r="H249" s="50" t="e">
        <f>VLOOKUP(G249,Institution!$A$2:$D$56,2,FALSE)</f>
        <v>#N/A</v>
      </c>
      <c r="I249" s="50" t="e">
        <f>VLOOKUP(G249,Institution!$A$2:$D$56,4,FALSE)</f>
        <v>#N/A</v>
      </c>
      <c r="J249" s="49" t="str">
        <f>'DHE07-1'!B268</f>
        <v>00246</v>
      </c>
      <c r="K249" s="49" t="str">
        <f>'DHE07-1'!B268</f>
        <v>00246</v>
      </c>
      <c r="L249" s="49" t="str">
        <f>'DHE07-1'!D268</f>
        <v>Finland</v>
      </c>
      <c r="M249" s="49" t="str">
        <f>'DHE07-1'!A268</f>
        <v>Foreign Countries</v>
      </c>
    </row>
    <row r="250" spans="1:13" x14ac:dyDescent="0.25">
      <c r="A250" s="49" t="s">
        <v>2</v>
      </c>
      <c r="B250" s="49" t="str">
        <f>'DHE07-1'!B269</f>
        <v>00248</v>
      </c>
      <c r="C250" s="49">
        <f>'DHE07-1'!E269</f>
        <v>0</v>
      </c>
      <c r="D250" s="49">
        <f>'DHE07-1'!F269</f>
        <v>0</v>
      </c>
      <c r="E250" s="49">
        <f>'DHE07-1'!G269</f>
        <v>0</v>
      </c>
      <c r="F250" s="49" t="str">
        <f>RIGHT('DHE07-1'!$E$8,4)</f>
        <v>2023</v>
      </c>
      <c r="G250" s="49" t="str">
        <f>'DHE07-1'!$E$6</f>
        <v>Please Select from:            ↓</v>
      </c>
      <c r="H250" s="50" t="e">
        <f>VLOOKUP(G250,Institution!$A$2:$D$56,2,FALSE)</f>
        <v>#N/A</v>
      </c>
      <c r="I250" s="50" t="e">
        <f>VLOOKUP(G250,Institution!$A$2:$D$56,4,FALSE)</f>
        <v>#N/A</v>
      </c>
      <c r="J250" s="49" t="str">
        <f>'DHE07-1'!B269</f>
        <v>00248</v>
      </c>
      <c r="K250" s="49" t="str">
        <f>'DHE07-1'!B269</f>
        <v>00248</v>
      </c>
      <c r="L250" s="49" t="str">
        <f>'DHE07-1'!D269</f>
        <v>Åland Islands</v>
      </c>
      <c r="M250" s="49" t="str">
        <f>'DHE07-1'!A269</f>
        <v>Foreign Countries</v>
      </c>
    </row>
    <row r="251" spans="1:13" x14ac:dyDescent="0.25">
      <c r="A251" s="49" t="s">
        <v>2</v>
      </c>
      <c r="B251" s="49" t="str">
        <f>'DHE07-1'!B270</f>
        <v>00250</v>
      </c>
      <c r="C251" s="49">
        <f>'DHE07-1'!E270</f>
        <v>0</v>
      </c>
      <c r="D251" s="49">
        <f>'DHE07-1'!F270</f>
        <v>0</v>
      </c>
      <c r="E251" s="49">
        <f>'DHE07-1'!G270</f>
        <v>0</v>
      </c>
      <c r="F251" s="49" t="str">
        <f>RIGHT('DHE07-1'!$E$8,4)</f>
        <v>2023</v>
      </c>
      <c r="G251" s="49" t="str">
        <f>'DHE07-1'!$E$6</f>
        <v>Please Select from:            ↓</v>
      </c>
      <c r="H251" s="50" t="e">
        <f>VLOOKUP(G251,Institution!$A$2:$D$56,2,FALSE)</f>
        <v>#N/A</v>
      </c>
      <c r="I251" s="50" t="e">
        <f>VLOOKUP(G251,Institution!$A$2:$D$56,4,FALSE)</f>
        <v>#N/A</v>
      </c>
      <c r="J251" s="49" t="str">
        <f>'DHE07-1'!B270</f>
        <v>00250</v>
      </c>
      <c r="K251" s="49" t="str">
        <f>'DHE07-1'!B270</f>
        <v>00250</v>
      </c>
      <c r="L251" s="49" t="str">
        <f>'DHE07-1'!D270</f>
        <v>France</v>
      </c>
      <c r="M251" s="49" t="str">
        <f>'DHE07-1'!A270</f>
        <v>Foreign Countries</v>
      </c>
    </row>
    <row r="252" spans="1:13" x14ac:dyDescent="0.25">
      <c r="A252" s="49" t="s">
        <v>2</v>
      </c>
      <c r="B252" s="49" t="str">
        <f>'DHE07-1'!B271</f>
        <v>00254</v>
      </c>
      <c r="C252" s="49">
        <f>'DHE07-1'!E271</f>
        <v>0</v>
      </c>
      <c r="D252" s="49">
        <f>'DHE07-1'!F271</f>
        <v>0</v>
      </c>
      <c r="E252" s="49">
        <f>'DHE07-1'!G271</f>
        <v>0</v>
      </c>
      <c r="F252" s="49" t="str">
        <f>RIGHT('DHE07-1'!$E$8,4)</f>
        <v>2023</v>
      </c>
      <c r="G252" s="49" t="str">
        <f>'DHE07-1'!$E$6</f>
        <v>Please Select from:            ↓</v>
      </c>
      <c r="H252" s="50" t="e">
        <f>VLOOKUP(G252,Institution!$A$2:$D$56,2,FALSE)</f>
        <v>#N/A</v>
      </c>
      <c r="I252" s="50" t="e">
        <f>VLOOKUP(G252,Institution!$A$2:$D$56,4,FALSE)</f>
        <v>#N/A</v>
      </c>
      <c r="J252" s="49" t="str">
        <f>'DHE07-1'!B271</f>
        <v>00254</v>
      </c>
      <c r="K252" s="49" t="str">
        <f>'DHE07-1'!B271</f>
        <v>00254</v>
      </c>
      <c r="L252" s="49" t="str">
        <f>'DHE07-1'!D271</f>
        <v>French Guiana</v>
      </c>
      <c r="M252" s="49" t="str">
        <f>'DHE07-1'!A271</f>
        <v>Foreign Countries</v>
      </c>
    </row>
    <row r="253" spans="1:13" x14ac:dyDescent="0.25">
      <c r="A253" s="49" t="s">
        <v>2</v>
      </c>
      <c r="B253" s="49" t="str">
        <f>'DHE07-1'!B272</f>
        <v>00258</v>
      </c>
      <c r="C253" s="49">
        <f>'DHE07-1'!E272</f>
        <v>0</v>
      </c>
      <c r="D253" s="49">
        <f>'DHE07-1'!F272</f>
        <v>0</v>
      </c>
      <c r="E253" s="49">
        <f>'DHE07-1'!G272</f>
        <v>0</v>
      </c>
      <c r="F253" s="49" t="str">
        <f>RIGHT('DHE07-1'!$E$8,4)</f>
        <v>2023</v>
      </c>
      <c r="G253" s="49" t="str">
        <f>'DHE07-1'!$E$6</f>
        <v>Please Select from:            ↓</v>
      </c>
      <c r="H253" s="50" t="e">
        <f>VLOOKUP(G253,Institution!$A$2:$D$56,2,FALSE)</f>
        <v>#N/A</v>
      </c>
      <c r="I253" s="50" t="e">
        <f>VLOOKUP(G253,Institution!$A$2:$D$56,4,FALSE)</f>
        <v>#N/A</v>
      </c>
      <c r="J253" s="49" t="str">
        <f>'DHE07-1'!B272</f>
        <v>00258</v>
      </c>
      <c r="K253" s="49" t="str">
        <f>'DHE07-1'!B272</f>
        <v>00258</v>
      </c>
      <c r="L253" s="49" t="str">
        <f>'DHE07-1'!D272</f>
        <v>French Polynesia</v>
      </c>
      <c r="M253" s="49" t="str">
        <f>'DHE07-1'!A272</f>
        <v>Foreign Countries</v>
      </c>
    </row>
    <row r="254" spans="1:13" x14ac:dyDescent="0.25">
      <c r="A254" s="49" t="s">
        <v>2</v>
      </c>
      <c r="B254" s="49" t="str">
        <f>'DHE07-1'!B273</f>
        <v>00260</v>
      </c>
      <c r="C254" s="49">
        <f>'DHE07-1'!E273</f>
        <v>0</v>
      </c>
      <c r="D254" s="49">
        <f>'DHE07-1'!F273</f>
        <v>0</v>
      </c>
      <c r="E254" s="49">
        <f>'DHE07-1'!G273</f>
        <v>0</v>
      </c>
      <c r="F254" s="49" t="str">
        <f>RIGHT('DHE07-1'!$E$8,4)</f>
        <v>2023</v>
      </c>
      <c r="G254" s="49" t="str">
        <f>'DHE07-1'!$E$6</f>
        <v>Please Select from:            ↓</v>
      </c>
      <c r="H254" s="50" t="e">
        <f>VLOOKUP(G254,Institution!$A$2:$D$56,2,FALSE)</f>
        <v>#N/A</v>
      </c>
      <c r="I254" s="50" t="e">
        <f>VLOOKUP(G254,Institution!$A$2:$D$56,4,FALSE)</f>
        <v>#N/A</v>
      </c>
      <c r="J254" s="49" t="str">
        <f>'DHE07-1'!B273</f>
        <v>00260</v>
      </c>
      <c r="K254" s="49" t="str">
        <f>'DHE07-1'!B273</f>
        <v>00260</v>
      </c>
      <c r="L254" s="49" t="str">
        <f>'DHE07-1'!D273</f>
        <v>French Southern Territories</v>
      </c>
      <c r="M254" s="49" t="str">
        <f>'DHE07-1'!A273</f>
        <v>Foreign Countries</v>
      </c>
    </row>
    <row r="255" spans="1:13" x14ac:dyDescent="0.25">
      <c r="A255" s="49" t="s">
        <v>2</v>
      </c>
      <c r="B255" s="49" t="str">
        <f>'DHE07-1'!B274</f>
        <v>00262</v>
      </c>
      <c r="C255" s="49">
        <f>'DHE07-1'!E274</f>
        <v>0</v>
      </c>
      <c r="D255" s="49">
        <f>'DHE07-1'!F274</f>
        <v>0</v>
      </c>
      <c r="E255" s="49">
        <f>'DHE07-1'!G274</f>
        <v>0</v>
      </c>
      <c r="F255" s="49" t="str">
        <f>RIGHT('DHE07-1'!$E$8,4)</f>
        <v>2023</v>
      </c>
      <c r="G255" s="49" t="str">
        <f>'DHE07-1'!$E$6</f>
        <v>Please Select from:            ↓</v>
      </c>
      <c r="H255" s="50" t="e">
        <f>VLOOKUP(G255,Institution!$A$2:$D$56,2,FALSE)</f>
        <v>#N/A</v>
      </c>
      <c r="I255" s="50" t="e">
        <f>VLOOKUP(G255,Institution!$A$2:$D$56,4,FALSE)</f>
        <v>#N/A</v>
      </c>
      <c r="J255" s="49" t="str">
        <f>'DHE07-1'!B274</f>
        <v>00262</v>
      </c>
      <c r="K255" s="49" t="str">
        <f>'DHE07-1'!B274</f>
        <v>00262</v>
      </c>
      <c r="L255" s="49" t="str">
        <f>'DHE07-1'!D274</f>
        <v>Djibouti</v>
      </c>
      <c r="M255" s="49" t="str">
        <f>'DHE07-1'!A274</f>
        <v>Foreign Countries</v>
      </c>
    </row>
    <row r="256" spans="1:13" x14ac:dyDescent="0.25">
      <c r="A256" s="49" t="s">
        <v>2</v>
      </c>
      <c r="B256" s="49" t="str">
        <f>'DHE07-1'!B275</f>
        <v>00266</v>
      </c>
      <c r="C256" s="49">
        <f>'DHE07-1'!E275</f>
        <v>0</v>
      </c>
      <c r="D256" s="49">
        <f>'DHE07-1'!F275</f>
        <v>0</v>
      </c>
      <c r="E256" s="49">
        <f>'DHE07-1'!G275</f>
        <v>0</v>
      </c>
      <c r="F256" s="49" t="str">
        <f>RIGHT('DHE07-1'!$E$8,4)</f>
        <v>2023</v>
      </c>
      <c r="G256" s="49" t="str">
        <f>'DHE07-1'!$E$6</f>
        <v>Please Select from:            ↓</v>
      </c>
      <c r="H256" s="50" t="e">
        <f>VLOOKUP(G256,Institution!$A$2:$D$56,2,FALSE)</f>
        <v>#N/A</v>
      </c>
      <c r="I256" s="50" t="e">
        <f>VLOOKUP(G256,Institution!$A$2:$D$56,4,FALSE)</f>
        <v>#N/A</v>
      </c>
      <c r="J256" s="49" t="str">
        <f>'DHE07-1'!B275</f>
        <v>00266</v>
      </c>
      <c r="K256" s="49" t="str">
        <f>'DHE07-1'!B275</f>
        <v>00266</v>
      </c>
      <c r="L256" s="49" t="str">
        <f>'DHE07-1'!D275</f>
        <v>Gabon</v>
      </c>
      <c r="M256" s="49" t="str">
        <f>'DHE07-1'!A275</f>
        <v>Foreign Countries</v>
      </c>
    </row>
    <row r="257" spans="1:13" x14ac:dyDescent="0.25">
      <c r="A257" s="49" t="s">
        <v>2</v>
      </c>
      <c r="B257" s="49" t="str">
        <f>'DHE07-1'!B276</f>
        <v>00268</v>
      </c>
      <c r="C257" s="49">
        <f>'DHE07-1'!E276</f>
        <v>0</v>
      </c>
      <c r="D257" s="49">
        <f>'DHE07-1'!F276</f>
        <v>0</v>
      </c>
      <c r="E257" s="49">
        <f>'DHE07-1'!G276</f>
        <v>0</v>
      </c>
      <c r="F257" s="49" t="str">
        <f>RIGHT('DHE07-1'!$E$8,4)</f>
        <v>2023</v>
      </c>
      <c r="G257" s="49" t="str">
        <f>'DHE07-1'!$E$6</f>
        <v>Please Select from:            ↓</v>
      </c>
      <c r="H257" s="50" t="e">
        <f>VLOOKUP(G257,Institution!$A$2:$D$56,2,FALSE)</f>
        <v>#N/A</v>
      </c>
      <c r="I257" s="50" t="e">
        <f>VLOOKUP(G257,Institution!$A$2:$D$56,4,FALSE)</f>
        <v>#N/A</v>
      </c>
      <c r="J257" s="49" t="str">
        <f>'DHE07-1'!B276</f>
        <v>00268</v>
      </c>
      <c r="K257" s="49" t="str">
        <f>'DHE07-1'!B276</f>
        <v>00268</v>
      </c>
      <c r="L257" s="49" t="str">
        <f>'DHE07-1'!D276</f>
        <v>Georgia (Foreign Country)</v>
      </c>
      <c r="M257" s="49" t="str">
        <f>'DHE07-1'!A276</f>
        <v>Foreign Countries</v>
      </c>
    </row>
    <row r="258" spans="1:13" x14ac:dyDescent="0.25">
      <c r="A258" s="49" t="s">
        <v>2</v>
      </c>
      <c r="B258" s="49" t="str">
        <f>'DHE07-1'!B277</f>
        <v>00270</v>
      </c>
      <c r="C258" s="49">
        <f>'DHE07-1'!E277</f>
        <v>0</v>
      </c>
      <c r="D258" s="49">
        <f>'DHE07-1'!F277</f>
        <v>0</v>
      </c>
      <c r="E258" s="49">
        <f>'DHE07-1'!G277</f>
        <v>0</v>
      </c>
      <c r="F258" s="49" t="str">
        <f>RIGHT('DHE07-1'!$E$8,4)</f>
        <v>2023</v>
      </c>
      <c r="G258" s="49" t="str">
        <f>'DHE07-1'!$E$6</f>
        <v>Please Select from:            ↓</v>
      </c>
      <c r="H258" s="50" t="e">
        <f>VLOOKUP(G258,Institution!$A$2:$D$56,2,FALSE)</f>
        <v>#N/A</v>
      </c>
      <c r="I258" s="50" t="e">
        <f>VLOOKUP(G258,Institution!$A$2:$D$56,4,FALSE)</f>
        <v>#N/A</v>
      </c>
      <c r="J258" s="49" t="str">
        <f>'DHE07-1'!B277</f>
        <v>00270</v>
      </c>
      <c r="K258" s="49" t="str">
        <f>'DHE07-1'!B277</f>
        <v>00270</v>
      </c>
      <c r="L258" s="49" t="str">
        <f>'DHE07-1'!D277</f>
        <v>Gambia</v>
      </c>
      <c r="M258" s="49" t="str">
        <f>'DHE07-1'!A277</f>
        <v>Foreign Countries</v>
      </c>
    </row>
    <row r="259" spans="1:13" x14ac:dyDescent="0.25">
      <c r="A259" s="49" t="s">
        <v>2</v>
      </c>
      <c r="B259" s="49" t="str">
        <f>'DHE07-1'!B278</f>
        <v>00275</v>
      </c>
      <c r="C259" s="49">
        <f>'DHE07-1'!E278</f>
        <v>0</v>
      </c>
      <c r="D259" s="49">
        <f>'DHE07-1'!F278</f>
        <v>0</v>
      </c>
      <c r="E259" s="49">
        <f>'DHE07-1'!G278</f>
        <v>0</v>
      </c>
      <c r="F259" s="49" t="str">
        <f>RIGHT('DHE07-1'!$E$8,4)</f>
        <v>2023</v>
      </c>
      <c r="G259" s="49" t="str">
        <f>'DHE07-1'!$E$6</f>
        <v>Please Select from:            ↓</v>
      </c>
      <c r="H259" s="50" t="e">
        <f>VLOOKUP(G259,Institution!$A$2:$D$56,2,FALSE)</f>
        <v>#N/A</v>
      </c>
      <c r="I259" s="50" t="e">
        <f>VLOOKUP(G259,Institution!$A$2:$D$56,4,FALSE)</f>
        <v>#N/A</v>
      </c>
      <c r="J259" s="49" t="str">
        <f>'DHE07-1'!B278</f>
        <v>00275</v>
      </c>
      <c r="K259" s="49" t="str">
        <f>'DHE07-1'!B278</f>
        <v>00275</v>
      </c>
      <c r="L259" s="49" t="str">
        <f>'DHE07-1'!D278</f>
        <v>Palestinian Territory, Occupied</v>
      </c>
      <c r="M259" s="49" t="str">
        <f>'DHE07-1'!A278</f>
        <v>Foreign Countries</v>
      </c>
    </row>
    <row r="260" spans="1:13" x14ac:dyDescent="0.25">
      <c r="A260" s="49" t="s">
        <v>2</v>
      </c>
      <c r="B260" s="49" t="str">
        <f>'DHE07-1'!B279</f>
        <v>00276</v>
      </c>
      <c r="C260" s="49">
        <f>'DHE07-1'!E279</f>
        <v>0</v>
      </c>
      <c r="D260" s="49">
        <f>'DHE07-1'!F279</f>
        <v>0</v>
      </c>
      <c r="E260" s="49">
        <f>'DHE07-1'!G279</f>
        <v>0</v>
      </c>
      <c r="F260" s="49" t="str">
        <f>RIGHT('DHE07-1'!$E$8,4)</f>
        <v>2023</v>
      </c>
      <c r="G260" s="49" t="str">
        <f>'DHE07-1'!$E$6</f>
        <v>Please Select from:            ↓</v>
      </c>
      <c r="H260" s="50" t="e">
        <f>VLOOKUP(G260,Institution!$A$2:$D$56,2,FALSE)</f>
        <v>#N/A</v>
      </c>
      <c r="I260" s="50" t="e">
        <f>VLOOKUP(G260,Institution!$A$2:$D$56,4,FALSE)</f>
        <v>#N/A</v>
      </c>
      <c r="J260" s="49" t="str">
        <f>'DHE07-1'!B279</f>
        <v>00276</v>
      </c>
      <c r="K260" s="49" t="str">
        <f>'DHE07-1'!B279</f>
        <v>00276</v>
      </c>
      <c r="L260" s="49" t="str">
        <f>'DHE07-1'!D279</f>
        <v>Germany</v>
      </c>
      <c r="M260" s="49" t="str">
        <f>'DHE07-1'!A279</f>
        <v>Foreign Countries</v>
      </c>
    </row>
    <row r="261" spans="1:13" x14ac:dyDescent="0.25">
      <c r="A261" s="49" t="s">
        <v>2</v>
      </c>
      <c r="B261" s="49" t="str">
        <f>'DHE07-1'!B280</f>
        <v>00288</v>
      </c>
      <c r="C261" s="49">
        <f>'DHE07-1'!E280</f>
        <v>0</v>
      </c>
      <c r="D261" s="49">
        <f>'DHE07-1'!F280</f>
        <v>0</v>
      </c>
      <c r="E261" s="49">
        <f>'DHE07-1'!G280</f>
        <v>0</v>
      </c>
      <c r="F261" s="49" t="str">
        <f>RIGHT('DHE07-1'!$E$8,4)</f>
        <v>2023</v>
      </c>
      <c r="G261" s="49" t="str">
        <f>'DHE07-1'!$E$6</f>
        <v>Please Select from:            ↓</v>
      </c>
      <c r="H261" s="50" t="e">
        <f>VLOOKUP(G261,Institution!$A$2:$D$56,2,FALSE)</f>
        <v>#N/A</v>
      </c>
      <c r="I261" s="50" t="e">
        <f>VLOOKUP(G261,Institution!$A$2:$D$56,4,FALSE)</f>
        <v>#N/A</v>
      </c>
      <c r="J261" s="49" t="str">
        <f>'DHE07-1'!B280</f>
        <v>00288</v>
      </c>
      <c r="K261" s="49" t="str">
        <f>'DHE07-1'!B280</f>
        <v>00288</v>
      </c>
      <c r="L261" s="49" t="str">
        <f>'DHE07-1'!D280</f>
        <v>Ghana</v>
      </c>
      <c r="M261" s="49" t="str">
        <f>'DHE07-1'!A280</f>
        <v>Foreign Countries</v>
      </c>
    </row>
    <row r="262" spans="1:13" x14ac:dyDescent="0.25">
      <c r="A262" s="49" t="s">
        <v>2</v>
      </c>
      <c r="B262" s="49" t="str">
        <f>'DHE07-1'!B281</f>
        <v>00292</v>
      </c>
      <c r="C262" s="49">
        <f>'DHE07-1'!E281</f>
        <v>0</v>
      </c>
      <c r="D262" s="49">
        <f>'DHE07-1'!F281</f>
        <v>0</v>
      </c>
      <c r="E262" s="49">
        <f>'DHE07-1'!G281</f>
        <v>0</v>
      </c>
      <c r="F262" s="49" t="str">
        <f>RIGHT('DHE07-1'!$E$8,4)</f>
        <v>2023</v>
      </c>
      <c r="G262" s="49" t="str">
        <f>'DHE07-1'!$E$6</f>
        <v>Please Select from:            ↓</v>
      </c>
      <c r="H262" s="50" t="e">
        <f>VLOOKUP(G262,Institution!$A$2:$D$56,2,FALSE)</f>
        <v>#N/A</v>
      </c>
      <c r="I262" s="50" t="e">
        <f>VLOOKUP(G262,Institution!$A$2:$D$56,4,FALSE)</f>
        <v>#N/A</v>
      </c>
      <c r="J262" s="49" t="str">
        <f>'DHE07-1'!B281</f>
        <v>00292</v>
      </c>
      <c r="K262" s="49" t="str">
        <f>'DHE07-1'!B281</f>
        <v>00292</v>
      </c>
      <c r="L262" s="49" t="str">
        <f>'DHE07-1'!D281</f>
        <v>Gibraltar</v>
      </c>
      <c r="M262" s="49" t="str">
        <f>'DHE07-1'!A281</f>
        <v>Foreign Countries</v>
      </c>
    </row>
    <row r="263" spans="1:13" x14ac:dyDescent="0.25">
      <c r="A263" s="49" t="s">
        <v>2</v>
      </c>
      <c r="B263" s="49" t="str">
        <f>'DHE07-1'!B282</f>
        <v>00296</v>
      </c>
      <c r="C263" s="49">
        <f>'DHE07-1'!E282</f>
        <v>0</v>
      </c>
      <c r="D263" s="49">
        <f>'DHE07-1'!F282</f>
        <v>0</v>
      </c>
      <c r="E263" s="49">
        <f>'DHE07-1'!G282</f>
        <v>0</v>
      </c>
      <c r="F263" s="49" t="str">
        <f>RIGHT('DHE07-1'!$E$8,4)</f>
        <v>2023</v>
      </c>
      <c r="G263" s="49" t="str">
        <f>'DHE07-1'!$E$6</f>
        <v>Please Select from:            ↓</v>
      </c>
      <c r="H263" s="50" t="e">
        <f>VLOOKUP(G263,Institution!$A$2:$D$56,2,FALSE)</f>
        <v>#N/A</v>
      </c>
      <c r="I263" s="50" t="e">
        <f>VLOOKUP(G263,Institution!$A$2:$D$56,4,FALSE)</f>
        <v>#N/A</v>
      </c>
      <c r="J263" s="49" t="str">
        <f>'DHE07-1'!B282</f>
        <v>00296</v>
      </c>
      <c r="K263" s="49" t="str">
        <f>'DHE07-1'!B282</f>
        <v>00296</v>
      </c>
      <c r="L263" s="49" t="str">
        <f>'DHE07-1'!D282</f>
        <v>Kiribati</v>
      </c>
      <c r="M263" s="49" t="str">
        <f>'DHE07-1'!A282</f>
        <v>Foreign Countries</v>
      </c>
    </row>
    <row r="264" spans="1:13" x14ac:dyDescent="0.25">
      <c r="A264" s="49" t="s">
        <v>2</v>
      </c>
      <c r="B264" s="49" t="str">
        <f>'DHE07-1'!B283</f>
        <v>00300</v>
      </c>
      <c r="C264" s="49">
        <f>'DHE07-1'!E283</f>
        <v>0</v>
      </c>
      <c r="D264" s="49">
        <f>'DHE07-1'!F283</f>
        <v>0</v>
      </c>
      <c r="E264" s="49">
        <f>'DHE07-1'!G283</f>
        <v>0</v>
      </c>
      <c r="F264" s="49" t="str">
        <f>RIGHT('DHE07-1'!$E$8,4)</f>
        <v>2023</v>
      </c>
      <c r="G264" s="49" t="str">
        <f>'DHE07-1'!$E$6</f>
        <v>Please Select from:            ↓</v>
      </c>
      <c r="H264" s="50" t="e">
        <f>VLOOKUP(G264,Institution!$A$2:$D$56,2,FALSE)</f>
        <v>#N/A</v>
      </c>
      <c r="I264" s="50" t="e">
        <f>VLOOKUP(G264,Institution!$A$2:$D$56,4,FALSE)</f>
        <v>#N/A</v>
      </c>
      <c r="J264" s="49" t="str">
        <f>'DHE07-1'!B283</f>
        <v>00300</v>
      </c>
      <c r="K264" s="49" t="str">
        <f>'DHE07-1'!B283</f>
        <v>00300</v>
      </c>
      <c r="L264" s="49" t="str">
        <f>'DHE07-1'!D283</f>
        <v>Greece</v>
      </c>
      <c r="M264" s="49" t="str">
        <f>'DHE07-1'!A283</f>
        <v>Foreign Countries</v>
      </c>
    </row>
    <row r="265" spans="1:13" x14ac:dyDescent="0.25">
      <c r="A265" s="49" t="s">
        <v>2</v>
      </c>
      <c r="B265" s="49" t="str">
        <f>'DHE07-1'!B284</f>
        <v>00304</v>
      </c>
      <c r="C265" s="49">
        <f>'DHE07-1'!E284</f>
        <v>0</v>
      </c>
      <c r="D265" s="49">
        <f>'DHE07-1'!F284</f>
        <v>0</v>
      </c>
      <c r="E265" s="49">
        <f>'DHE07-1'!G284</f>
        <v>0</v>
      </c>
      <c r="F265" s="49" t="str">
        <f>RIGHT('DHE07-1'!$E$8,4)</f>
        <v>2023</v>
      </c>
      <c r="G265" s="49" t="str">
        <f>'DHE07-1'!$E$6</f>
        <v>Please Select from:            ↓</v>
      </c>
      <c r="H265" s="50" t="e">
        <f>VLOOKUP(G265,Institution!$A$2:$D$56,2,FALSE)</f>
        <v>#N/A</v>
      </c>
      <c r="I265" s="50" t="e">
        <f>VLOOKUP(G265,Institution!$A$2:$D$56,4,FALSE)</f>
        <v>#N/A</v>
      </c>
      <c r="J265" s="49" t="str">
        <f>'DHE07-1'!B284</f>
        <v>00304</v>
      </c>
      <c r="K265" s="49" t="str">
        <f>'DHE07-1'!B284</f>
        <v>00304</v>
      </c>
      <c r="L265" s="49" t="str">
        <f>'DHE07-1'!D284</f>
        <v>Greenland</v>
      </c>
      <c r="M265" s="49" t="str">
        <f>'DHE07-1'!A284</f>
        <v>Foreign Countries</v>
      </c>
    </row>
    <row r="266" spans="1:13" x14ac:dyDescent="0.25">
      <c r="A266" s="49" t="s">
        <v>2</v>
      </c>
      <c r="B266" s="49" t="str">
        <f>'DHE07-1'!B285</f>
        <v>00308</v>
      </c>
      <c r="C266" s="49">
        <f>'DHE07-1'!E285</f>
        <v>0</v>
      </c>
      <c r="D266" s="49">
        <f>'DHE07-1'!F285</f>
        <v>0</v>
      </c>
      <c r="E266" s="49">
        <f>'DHE07-1'!G285</f>
        <v>0</v>
      </c>
      <c r="F266" s="49" t="str">
        <f>RIGHT('DHE07-1'!$E$8,4)</f>
        <v>2023</v>
      </c>
      <c r="G266" s="49" t="str">
        <f>'DHE07-1'!$E$6</f>
        <v>Please Select from:            ↓</v>
      </c>
      <c r="H266" s="50" t="e">
        <f>VLOOKUP(G266,Institution!$A$2:$D$56,2,FALSE)</f>
        <v>#N/A</v>
      </c>
      <c r="I266" s="50" t="e">
        <f>VLOOKUP(G266,Institution!$A$2:$D$56,4,FALSE)</f>
        <v>#N/A</v>
      </c>
      <c r="J266" s="49" t="str">
        <f>'DHE07-1'!B285</f>
        <v>00308</v>
      </c>
      <c r="K266" s="49" t="str">
        <f>'DHE07-1'!B285</f>
        <v>00308</v>
      </c>
      <c r="L266" s="49" t="str">
        <f>'DHE07-1'!D285</f>
        <v>Grenada</v>
      </c>
      <c r="M266" s="49" t="str">
        <f>'DHE07-1'!A285</f>
        <v>Foreign Countries</v>
      </c>
    </row>
    <row r="267" spans="1:13" x14ac:dyDescent="0.25">
      <c r="A267" s="49" t="s">
        <v>2</v>
      </c>
      <c r="B267" s="49" t="str">
        <f>'DHE07-1'!B286</f>
        <v>00312</v>
      </c>
      <c r="C267" s="49">
        <f>'DHE07-1'!E286</f>
        <v>0</v>
      </c>
      <c r="D267" s="49">
        <f>'DHE07-1'!F286</f>
        <v>0</v>
      </c>
      <c r="E267" s="49">
        <f>'DHE07-1'!G286</f>
        <v>0</v>
      </c>
      <c r="F267" s="49" t="str">
        <f>RIGHT('DHE07-1'!$E$8,4)</f>
        <v>2023</v>
      </c>
      <c r="G267" s="49" t="str">
        <f>'DHE07-1'!$E$6</f>
        <v>Please Select from:            ↓</v>
      </c>
      <c r="H267" s="50" t="e">
        <f>VLOOKUP(G267,Institution!$A$2:$D$56,2,FALSE)</f>
        <v>#N/A</v>
      </c>
      <c r="I267" s="50" t="e">
        <f>VLOOKUP(G267,Institution!$A$2:$D$56,4,FALSE)</f>
        <v>#N/A</v>
      </c>
      <c r="J267" s="49" t="str">
        <f>'DHE07-1'!B286</f>
        <v>00312</v>
      </c>
      <c r="K267" s="49" t="str">
        <f>'DHE07-1'!B286</f>
        <v>00312</v>
      </c>
      <c r="L267" s="49" t="str">
        <f>'DHE07-1'!D286</f>
        <v>Guadeloupe</v>
      </c>
      <c r="M267" s="49" t="str">
        <f>'DHE07-1'!A286</f>
        <v>Foreign Countries</v>
      </c>
    </row>
    <row r="268" spans="1:13" x14ac:dyDescent="0.25">
      <c r="A268" s="49" t="s">
        <v>2</v>
      </c>
      <c r="B268" s="49" t="str">
        <f>'DHE07-1'!B287</f>
        <v>00320</v>
      </c>
      <c r="C268" s="49">
        <f>'DHE07-1'!E287</f>
        <v>0</v>
      </c>
      <c r="D268" s="49">
        <f>'DHE07-1'!F287</f>
        <v>0</v>
      </c>
      <c r="E268" s="49">
        <f>'DHE07-1'!G287</f>
        <v>0</v>
      </c>
      <c r="F268" s="49" t="str">
        <f>RIGHT('DHE07-1'!$E$8,4)</f>
        <v>2023</v>
      </c>
      <c r="G268" s="49" t="str">
        <f>'DHE07-1'!$E$6</f>
        <v>Please Select from:            ↓</v>
      </c>
      <c r="H268" s="50" t="e">
        <f>VLOOKUP(G268,Institution!$A$2:$D$56,2,FALSE)</f>
        <v>#N/A</v>
      </c>
      <c r="I268" s="50" t="e">
        <f>VLOOKUP(G268,Institution!$A$2:$D$56,4,FALSE)</f>
        <v>#N/A</v>
      </c>
      <c r="J268" s="49" t="str">
        <f>'DHE07-1'!B287</f>
        <v>00320</v>
      </c>
      <c r="K268" s="49" t="str">
        <f>'DHE07-1'!B287</f>
        <v>00320</v>
      </c>
      <c r="L268" s="49" t="str">
        <f>'DHE07-1'!D287</f>
        <v>Guatemala</v>
      </c>
      <c r="M268" s="49" t="str">
        <f>'DHE07-1'!A287</f>
        <v>Foreign Countries</v>
      </c>
    </row>
    <row r="269" spans="1:13" x14ac:dyDescent="0.25">
      <c r="A269" s="49" t="s">
        <v>2</v>
      </c>
      <c r="B269" s="49" t="str">
        <f>'DHE07-1'!B288</f>
        <v>00324</v>
      </c>
      <c r="C269" s="49">
        <f>'DHE07-1'!E288</f>
        <v>0</v>
      </c>
      <c r="D269" s="49">
        <f>'DHE07-1'!F288</f>
        <v>0</v>
      </c>
      <c r="E269" s="49">
        <f>'DHE07-1'!G288</f>
        <v>0</v>
      </c>
      <c r="F269" s="49" t="str">
        <f>RIGHT('DHE07-1'!$E$8,4)</f>
        <v>2023</v>
      </c>
      <c r="G269" s="49" t="str">
        <f>'DHE07-1'!$E$6</f>
        <v>Please Select from:            ↓</v>
      </c>
      <c r="H269" s="50" t="e">
        <f>VLOOKUP(G269,Institution!$A$2:$D$56,2,FALSE)</f>
        <v>#N/A</v>
      </c>
      <c r="I269" s="50" t="e">
        <f>VLOOKUP(G269,Institution!$A$2:$D$56,4,FALSE)</f>
        <v>#N/A</v>
      </c>
      <c r="J269" s="49" t="str">
        <f>'DHE07-1'!B288</f>
        <v>00324</v>
      </c>
      <c r="K269" s="49" t="str">
        <f>'DHE07-1'!B288</f>
        <v>00324</v>
      </c>
      <c r="L269" s="49" t="str">
        <f>'DHE07-1'!D288</f>
        <v>Guinea</v>
      </c>
      <c r="M269" s="49" t="str">
        <f>'DHE07-1'!A288</f>
        <v>Foreign Countries</v>
      </c>
    </row>
    <row r="270" spans="1:13" x14ac:dyDescent="0.25">
      <c r="A270" s="49" t="s">
        <v>2</v>
      </c>
      <c r="B270" s="49" t="str">
        <f>'DHE07-1'!B289</f>
        <v>00328</v>
      </c>
      <c r="C270" s="49">
        <f>'DHE07-1'!E289</f>
        <v>0</v>
      </c>
      <c r="D270" s="49">
        <f>'DHE07-1'!F289</f>
        <v>0</v>
      </c>
      <c r="E270" s="49">
        <f>'DHE07-1'!G289</f>
        <v>0</v>
      </c>
      <c r="F270" s="49" t="str">
        <f>RIGHT('DHE07-1'!$E$8,4)</f>
        <v>2023</v>
      </c>
      <c r="G270" s="49" t="str">
        <f>'DHE07-1'!$E$6</f>
        <v>Please Select from:            ↓</v>
      </c>
      <c r="H270" s="50" t="e">
        <f>VLOOKUP(G270,Institution!$A$2:$D$56,2,FALSE)</f>
        <v>#N/A</v>
      </c>
      <c r="I270" s="50" t="e">
        <f>VLOOKUP(G270,Institution!$A$2:$D$56,4,FALSE)</f>
        <v>#N/A</v>
      </c>
      <c r="J270" s="49" t="str">
        <f>'DHE07-1'!B289</f>
        <v>00328</v>
      </c>
      <c r="K270" s="49" t="str">
        <f>'DHE07-1'!B289</f>
        <v>00328</v>
      </c>
      <c r="L270" s="49" t="str">
        <f>'DHE07-1'!D289</f>
        <v>Guyana</v>
      </c>
      <c r="M270" s="49" t="str">
        <f>'DHE07-1'!A289</f>
        <v>Foreign Countries</v>
      </c>
    </row>
    <row r="271" spans="1:13" x14ac:dyDescent="0.25">
      <c r="A271" s="49" t="s">
        <v>2</v>
      </c>
      <c r="B271" s="49" t="str">
        <f>'DHE07-1'!B290</f>
        <v>00332</v>
      </c>
      <c r="C271" s="49">
        <f>'DHE07-1'!E290</f>
        <v>0</v>
      </c>
      <c r="D271" s="49">
        <f>'DHE07-1'!F290</f>
        <v>0</v>
      </c>
      <c r="E271" s="49">
        <f>'DHE07-1'!G290</f>
        <v>0</v>
      </c>
      <c r="F271" s="49" t="str">
        <f>RIGHT('DHE07-1'!$E$8,4)</f>
        <v>2023</v>
      </c>
      <c r="G271" s="49" t="str">
        <f>'DHE07-1'!$E$6</f>
        <v>Please Select from:            ↓</v>
      </c>
      <c r="H271" s="50" t="e">
        <f>VLOOKUP(G271,Institution!$A$2:$D$56,2,FALSE)</f>
        <v>#N/A</v>
      </c>
      <c r="I271" s="50" t="e">
        <f>VLOOKUP(G271,Institution!$A$2:$D$56,4,FALSE)</f>
        <v>#N/A</v>
      </c>
      <c r="J271" s="49" t="str">
        <f>'DHE07-1'!B290</f>
        <v>00332</v>
      </c>
      <c r="K271" s="49" t="str">
        <f>'DHE07-1'!B290</f>
        <v>00332</v>
      </c>
      <c r="L271" s="49" t="str">
        <f>'DHE07-1'!D290</f>
        <v>Haiti</v>
      </c>
      <c r="M271" s="49" t="str">
        <f>'DHE07-1'!A290</f>
        <v>Foreign Countries</v>
      </c>
    </row>
    <row r="272" spans="1:13" x14ac:dyDescent="0.25">
      <c r="A272" s="49" t="s">
        <v>2</v>
      </c>
      <c r="B272" s="49" t="str">
        <f>'DHE07-1'!B291</f>
        <v>00334</v>
      </c>
      <c r="C272" s="49">
        <f>'DHE07-1'!E291</f>
        <v>0</v>
      </c>
      <c r="D272" s="49">
        <f>'DHE07-1'!F291</f>
        <v>0</v>
      </c>
      <c r="E272" s="49">
        <f>'DHE07-1'!G291</f>
        <v>0</v>
      </c>
      <c r="F272" s="49" t="str">
        <f>RIGHT('DHE07-1'!$E$8,4)</f>
        <v>2023</v>
      </c>
      <c r="G272" s="49" t="str">
        <f>'DHE07-1'!$E$6</f>
        <v>Please Select from:            ↓</v>
      </c>
      <c r="H272" s="50" t="e">
        <f>VLOOKUP(G272,Institution!$A$2:$D$56,2,FALSE)</f>
        <v>#N/A</v>
      </c>
      <c r="I272" s="50" t="e">
        <f>VLOOKUP(G272,Institution!$A$2:$D$56,4,FALSE)</f>
        <v>#N/A</v>
      </c>
      <c r="J272" s="49" t="str">
        <f>'DHE07-1'!B291</f>
        <v>00334</v>
      </c>
      <c r="K272" s="49" t="str">
        <f>'DHE07-1'!B291</f>
        <v>00334</v>
      </c>
      <c r="L272" s="49" t="str">
        <f>'DHE07-1'!D291</f>
        <v>Heard and Mcdonald Islands</v>
      </c>
      <c r="M272" s="49" t="str">
        <f>'DHE07-1'!A291</f>
        <v>Foreign Countries</v>
      </c>
    </row>
    <row r="273" spans="1:13" x14ac:dyDescent="0.25">
      <c r="A273" s="49" t="s">
        <v>2</v>
      </c>
      <c r="B273" s="49" t="str">
        <f>'DHE07-1'!B292</f>
        <v>00336</v>
      </c>
      <c r="C273" s="49">
        <f>'DHE07-1'!E292</f>
        <v>0</v>
      </c>
      <c r="D273" s="49">
        <f>'DHE07-1'!F292</f>
        <v>0</v>
      </c>
      <c r="E273" s="49">
        <f>'DHE07-1'!G292</f>
        <v>0</v>
      </c>
      <c r="F273" s="49" t="str">
        <f>RIGHT('DHE07-1'!$E$8,4)</f>
        <v>2023</v>
      </c>
      <c r="G273" s="49" t="str">
        <f>'DHE07-1'!$E$6</f>
        <v>Please Select from:            ↓</v>
      </c>
      <c r="H273" s="50" t="e">
        <f>VLOOKUP(G273,Institution!$A$2:$D$56,2,FALSE)</f>
        <v>#N/A</v>
      </c>
      <c r="I273" s="50" t="e">
        <f>VLOOKUP(G273,Institution!$A$2:$D$56,4,FALSE)</f>
        <v>#N/A</v>
      </c>
      <c r="J273" s="49" t="str">
        <f>'DHE07-1'!B292</f>
        <v>00336</v>
      </c>
      <c r="K273" s="49" t="str">
        <f>'DHE07-1'!B292</f>
        <v>00336</v>
      </c>
      <c r="L273" s="49" t="str">
        <f>'DHE07-1'!D292</f>
        <v>Holy See (Vatican City State)</v>
      </c>
      <c r="M273" s="49" t="str">
        <f>'DHE07-1'!A292</f>
        <v>Foreign Countries</v>
      </c>
    </row>
    <row r="274" spans="1:13" x14ac:dyDescent="0.25">
      <c r="A274" s="49" t="s">
        <v>2</v>
      </c>
      <c r="B274" s="49" t="str">
        <f>'DHE07-1'!B293</f>
        <v>00340</v>
      </c>
      <c r="C274" s="49">
        <f>'DHE07-1'!E293</f>
        <v>0</v>
      </c>
      <c r="D274" s="49">
        <f>'DHE07-1'!F293</f>
        <v>0</v>
      </c>
      <c r="E274" s="49">
        <f>'DHE07-1'!G293</f>
        <v>0</v>
      </c>
      <c r="F274" s="49" t="str">
        <f>RIGHT('DHE07-1'!$E$8,4)</f>
        <v>2023</v>
      </c>
      <c r="G274" s="49" t="str">
        <f>'DHE07-1'!$E$6</f>
        <v>Please Select from:            ↓</v>
      </c>
      <c r="H274" s="50" t="e">
        <f>VLOOKUP(G274,Institution!$A$2:$D$56,2,FALSE)</f>
        <v>#N/A</v>
      </c>
      <c r="I274" s="50" t="e">
        <f>VLOOKUP(G274,Institution!$A$2:$D$56,4,FALSE)</f>
        <v>#N/A</v>
      </c>
      <c r="J274" s="49" t="str">
        <f>'DHE07-1'!B293</f>
        <v>00340</v>
      </c>
      <c r="K274" s="49" t="str">
        <f>'DHE07-1'!B293</f>
        <v>00340</v>
      </c>
      <c r="L274" s="49" t="str">
        <f>'DHE07-1'!D293</f>
        <v>Honduras</v>
      </c>
      <c r="M274" s="49" t="str">
        <f>'DHE07-1'!A293</f>
        <v>Foreign Countries</v>
      </c>
    </row>
    <row r="275" spans="1:13" x14ac:dyDescent="0.25">
      <c r="A275" s="49" t="s">
        <v>2</v>
      </c>
      <c r="B275" s="49" t="str">
        <f>'DHE07-1'!B294</f>
        <v>00344</v>
      </c>
      <c r="C275" s="49">
        <f>'DHE07-1'!E294</f>
        <v>0</v>
      </c>
      <c r="D275" s="49">
        <f>'DHE07-1'!F294</f>
        <v>0</v>
      </c>
      <c r="E275" s="49">
        <f>'DHE07-1'!G294</f>
        <v>0</v>
      </c>
      <c r="F275" s="49" t="str">
        <f>RIGHT('DHE07-1'!$E$8,4)</f>
        <v>2023</v>
      </c>
      <c r="G275" s="49" t="str">
        <f>'DHE07-1'!$E$6</f>
        <v>Please Select from:            ↓</v>
      </c>
      <c r="H275" s="50" t="e">
        <f>VLOOKUP(G275,Institution!$A$2:$D$56,2,FALSE)</f>
        <v>#N/A</v>
      </c>
      <c r="I275" s="50" t="e">
        <f>VLOOKUP(G275,Institution!$A$2:$D$56,4,FALSE)</f>
        <v>#N/A</v>
      </c>
      <c r="J275" s="49" t="str">
        <f>'DHE07-1'!B294</f>
        <v>00344</v>
      </c>
      <c r="K275" s="49" t="str">
        <f>'DHE07-1'!B294</f>
        <v>00344</v>
      </c>
      <c r="L275" s="49" t="str">
        <f>'DHE07-1'!D294</f>
        <v>Hong Kong</v>
      </c>
      <c r="M275" s="49" t="str">
        <f>'DHE07-1'!A294</f>
        <v>Foreign Countries</v>
      </c>
    </row>
    <row r="276" spans="1:13" x14ac:dyDescent="0.25">
      <c r="A276" s="49" t="s">
        <v>2</v>
      </c>
      <c r="B276" s="49" t="str">
        <f>'DHE07-1'!B295</f>
        <v>00348</v>
      </c>
      <c r="C276" s="49">
        <f>'DHE07-1'!E295</f>
        <v>0</v>
      </c>
      <c r="D276" s="49">
        <f>'DHE07-1'!F295</f>
        <v>0</v>
      </c>
      <c r="E276" s="49">
        <f>'DHE07-1'!G295</f>
        <v>0</v>
      </c>
      <c r="F276" s="49" t="str">
        <f>RIGHT('DHE07-1'!$E$8,4)</f>
        <v>2023</v>
      </c>
      <c r="G276" s="49" t="str">
        <f>'DHE07-1'!$E$6</f>
        <v>Please Select from:            ↓</v>
      </c>
      <c r="H276" s="50" t="e">
        <f>VLOOKUP(G276,Institution!$A$2:$D$56,2,FALSE)</f>
        <v>#N/A</v>
      </c>
      <c r="I276" s="50" t="e">
        <f>VLOOKUP(G276,Institution!$A$2:$D$56,4,FALSE)</f>
        <v>#N/A</v>
      </c>
      <c r="J276" s="49" t="str">
        <f>'DHE07-1'!B295</f>
        <v>00348</v>
      </c>
      <c r="K276" s="49" t="str">
        <f>'DHE07-1'!B295</f>
        <v>00348</v>
      </c>
      <c r="L276" s="49" t="str">
        <f>'DHE07-1'!D295</f>
        <v>Hungary</v>
      </c>
      <c r="M276" s="49" t="str">
        <f>'DHE07-1'!A295</f>
        <v>Foreign Countries</v>
      </c>
    </row>
    <row r="277" spans="1:13" x14ac:dyDescent="0.25">
      <c r="A277" s="49" t="s">
        <v>2</v>
      </c>
      <c r="B277" s="49" t="str">
        <f>'DHE07-1'!B296</f>
        <v>00352</v>
      </c>
      <c r="C277" s="49">
        <f>'DHE07-1'!E296</f>
        <v>0</v>
      </c>
      <c r="D277" s="49">
        <f>'DHE07-1'!F296</f>
        <v>0</v>
      </c>
      <c r="E277" s="49">
        <f>'DHE07-1'!G296</f>
        <v>0</v>
      </c>
      <c r="F277" s="49" t="str">
        <f>RIGHT('DHE07-1'!$E$8,4)</f>
        <v>2023</v>
      </c>
      <c r="G277" s="49" t="str">
        <f>'DHE07-1'!$E$6</f>
        <v>Please Select from:            ↓</v>
      </c>
      <c r="H277" s="50" t="e">
        <f>VLOOKUP(G277,Institution!$A$2:$D$56,2,FALSE)</f>
        <v>#N/A</v>
      </c>
      <c r="I277" s="50" t="e">
        <f>VLOOKUP(G277,Institution!$A$2:$D$56,4,FALSE)</f>
        <v>#N/A</v>
      </c>
      <c r="J277" s="49" t="str">
        <f>'DHE07-1'!B296</f>
        <v>00352</v>
      </c>
      <c r="K277" s="49" t="str">
        <f>'DHE07-1'!B296</f>
        <v>00352</v>
      </c>
      <c r="L277" s="49" t="str">
        <f>'DHE07-1'!D296</f>
        <v>Iceland</v>
      </c>
      <c r="M277" s="49" t="str">
        <f>'DHE07-1'!A296</f>
        <v>Foreign Countries</v>
      </c>
    </row>
    <row r="278" spans="1:13" x14ac:dyDescent="0.25">
      <c r="A278" s="49" t="s">
        <v>2</v>
      </c>
      <c r="B278" s="49" t="str">
        <f>'DHE07-1'!B297</f>
        <v>00356</v>
      </c>
      <c r="C278" s="49">
        <f>'DHE07-1'!E297</f>
        <v>0</v>
      </c>
      <c r="D278" s="49">
        <f>'DHE07-1'!F297</f>
        <v>0</v>
      </c>
      <c r="E278" s="49">
        <f>'DHE07-1'!G297</f>
        <v>0</v>
      </c>
      <c r="F278" s="49" t="str">
        <f>RIGHT('DHE07-1'!$E$8,4)</f>
        <v>2023</v>
      </c>
      <c r="G278" s="49" t="str">
        <f>'DHE07-1'!$E$6</f>
        <v>Please Select from:            ↓</v>
      </c>
      <c r="H278" s="50" t="e">
        <f>VLOOKUP(G278,Institution!$A$2:$D$56,2,FALSE)</f>
        <v>#N/A</v>
      </c>
      <c r="I278" s="50" t="e">
        <f>VLOOKUP(G278,Institution!$A$2:$D$56,4,FALSE)</f>
        <v>#N/A</v>
      </c>
      <c r="J278" s="49" t="str">
        <f>'DHE07-1'!B297</f>
        <v>00356</v>
      </c>
      <c r="K278" s="49" t="str">
        <f>'DHE07-1'!B297</f>
        <v>00356</v>
      </c>
      <c r="L278" s="49" t="str">
        <f>'DHE07-1'!D297</f>
        <v>India</v>
      </c>
      <c r="M278" s="49" t="str">
        <f>'DHE07-1'!A297</f>
        <v>Foreign Countries</v>
      </c>
    </row>
    <row r="279" spans="1:13" x14ac:dyDescent="0.25">
      <c r="A279" s="49" t="s">
        <v>2</v>
      </c>
      <c r="B279" s="49" t="str">
        <f>'DHE07-1'!B298</f>
        <v>00360</v>
      </c>
      <c r="C279" s="49">
        <f>'DHE07-1'!E298</f>
        <v>0</v>
      </c>
      <c r="D279" s="49">
        <f>'DHE07-1'!F298</f>
        <v>0</v>
      </c>
      <c r="E279" s="49">
        <f>'DHE07-1'!G298</f>
        <v>0</v>
      </c>
      <c r="F279" s="49" t="str">
        <f>RIGHT('DHE07-1'!$E$8,4)</f>
        <v>2023</v>
      </c>
      <c r="G279" s="49" t="str">
        <f>'DHE07-1'!$E$6</f>
        <v>Please Select from:            ↓</v>
      </c>
      <c r="H279" s="50" t="e">
        <f>VLOOKUP(G279,Institution!$A$2:$D$56,2,FALSE)</f>
        <v>#N/A</v>
      </c>
      <c r="I279" s="50" t="e">
        <f>VLOOKUP(G279,Institution!$A$2:$D$56,4,FALSE)</f>
        <v>#N/A</v>
      </c>
      <c r="J279" s="49" t="str">
        <f>'DHE07-1'!B298</f>
        <v>00360</v>
      </c>
      <c r="K279" s="49" t="str">
        <f>'DHE07-1'!B298</f>
        <v>00360</v>
      </c>
      <c r="L279" s="49" t="str">
        <f>'DHE07-1'!D298</f>
        <v>Indonesia</v>
      </c>
      <c r="M279" s="49" t="str">
        <f>'DHE07-1'!A298</f>
        <v>Foreign Countries</v>
      </c>
    </row>
    <row r="280" spans="1:13" x14ac:dyDescent="0.25">
      <c r="A280" s="49" t="s">
        <v>2</v>
      </c>
      <c r="B280" s="49" t="str">
        <f>'DHE07-1'!B299</f>
        <v>00364</v>
      </c>
      <c r="C280" s="49">
        <f>'DHE07-1'!E299</f>
        <v>0</v>
      </c>
      <c r="D280" s="49">
        <f>'DHE07-1'!F299</f>
        <v>0</v>
      </c>
      <c r="E280" s="49">
        <f>'DHE07-1'!G299</f>
        <v>0</v>
      </c>
      <c r="F280" s="49" t="str">
        <f>RIGHT('DHE07-1'!$E$8,4)</f>
        <v>2023</v>
      </c>
      <c r="G280" s="49" t="str">
        <f>'DHE07-1'!$E$6</f>
        <v>Please Select from:            ↓</v>
      </c>
      <c r="H280" s="50" t="e">
        <f>VLOOKUP(G280,Institution!$A$2:$D$56,2,FALSE)</f>
        <v>#N/A</v>
      </c>
      <c r="I280" s="50" t="e">
        <f>VLOOKUP(G280,Institution!$A$2:$D$56,4,FALSE)</f>
        <v>#N/A</v>
      </c>
      <c r="J280" s="49" t="str">
        <f>'DHE07-1'!B299</f>
        <v>00364</v>
      </c>
      <c r="K280" s="49" t="str">
        <f>'DHE07-1'!B299</f>
        <v>00364</v>
      </c>
      <c r="L280" s="49" t="str">
        <f>'DHE07-1'!D299</f>
        <v>Iran, Islamic Republic of</v>
      </c>
      <c r="M280" s="49" t="str">
        <f>'DHE07-1'!A299</f>
        <v>Foreign Countries</v>
      </c>
    </row>
    <row r="281" spans="1:13" x14ac:dyDescent="0.25">
      <c r="A281" s="49" t="s">
        <v>2</v>
      </c>
      <c r="B281" s="49" t="str">
        <f>'DHE07-1'!B300</f>
        <v>00368</v>
      </c>
      <c r="C281" s="49">
        <f>'DHE07-1'!E300</f>
        <v>0</v>
      </c>
      <c r="D281" s="49">
        <f>'DHE07-1'!F300</f>
        <v>0</v>
      </c>
      <c r="E281" s="49">
        <f>'DHE07-1'!G300</f>
        <v>0</v>
      </c>
      <c r="F281" s="49" t="str">
        <f>RIGHT('DHE07-1'!$E$8,4)</f>
        <v>2023</v>
      </c>
      <c r="G281" s="49" t="str">
        <f>'DHE07-1'!$E$6</f>
        <v>Please Select from:            ↓</v>
      </c>
      <c r="H281" s="50" t="e">
        <f>VLOOKUP(G281,Institution!$A$2:$D$56,2,FALSE)</f>
        <v>#N/A</v>
      </c>
      <c r="I281" s="50" t="e">
        <f>VLOOKUP(G281,Institution!$A$2:$D$56,4,FALSE)</f>
        <v>#N/A</v>
      </c>
      <c r="J281" s="49" t="str">
        <f>'DHE07-1'!B300</f>
        <v>00368</v>
      </c>
      <c r="K281" s="49" t="str">
        <f>'DHE07-1'!B300</f>
        <v>00368</v>
      </c>
      <c r="L281" s="49" t="str">
        <f>'DHE07-1'!D300</f>
        <v>Iraq</v>
      </c>
      <c r="M281" s="49" t="str">
        <f>'DHE07-1'!A300</f>
        <v>Foreign Countries</v>
      </c>
    </row>
    <row r="282" spans="1:13" x14ac:dyDescent="0.25">
      <c r="A282" s="49" t="s">
        <v>2</v>
      </c>
      <c r="B282" s="49" t="str">
        <f>'DHE07-1'!B301</f>
        <v>00372</v>
      </c>
      <c r="C282" s="49">
        <f>'DHE07-1'!E301</f>
        <v>0</v>
      </c>
      <c r="D282" s="49">
        <f>'DHE07-1'!F301</f>
        <v>0</v>
      </c>
      <c r="E282" s="49">
        <f>'DHE07-1'!G301</f>
        <v>0</v>
      </c>
      <c r="F282" s="49" t="str">
        <f>RIGHT('DHE07-1'!$E$8,4)</f>
        <v>2023</v>
      </c>
      <c r="G282" s="49" t="str">
        <f>'DHE07-1'!$E$6</f>
        <v>Please Select from:            ↓</v>
      </c>
      <c r="H282" s="50" t="e">
        <f>VLOOKUP(G282,Institution!$A$2:$D$56,2,FALSE)</f>
        <v>#N/A</v>
      </c>
      <c r="I282" s="50" t="e">
        <f>VLOOKUP(G282,Institution!$A$2:$D$56,4,FALSE)</f>
        <v>#N/A</v>
      </c>
      <c r="J282" s="49" t="str">
        <f>'DHE07-1'!B301</f>
        <v>00372</v>
      </c>
      <c r="K282" s="49" t="str">
        <f>'DHE07-1'!B301</f>
        <v>00372</v>
      </c>
      <c r="L282" s="49" t="str">
        <f>'DHE07-1'!D301</f>
        <v>Ireland</v>
      </c>
      <c r="M282" s="49" t="str">
        <f>'DHE07-1'!A301</f>
        <v>Foreign Countries</v>
      </c>
    </row>
    <row r="283" spans="1:13" x14ac:dyDescent="0.25">
      <c r="A283" s="49" t="s">
        <v>2</v>
      </c>
      <c r="B283" s="49" t="str">
        <f>'DHE07-1'!B302</f>
        <v>00376</v>
      </c>
      <c r="C283" s="49">
        <f>'DHE07-1'!E302</f>
        <v>0</v>
      </c>
      <c r="D283" s="49">
        <f>'DHE07-1'!F302</f>
        <v>0</v>
      </c>
      <c r="E283" s="49">
        <f>'DHE07-1'!G302</f>
        <v>0</v>
      </c>
      <c r="F283" s="49" t="str">
        <f>RIGHT('DHE07-1'!$E$8,4)</f>
        <v>2023</v>
      </c>
      <c r="G283" s="49" t="str">
        <f>'DHE07-1'!$E$6</f>
        <v>Please Select from:            ↓</v>
      </c>
      <c r="H283" s="50" t="e">
        <f>VLOOKUP(G283,Institution!$A$2:$D$56,2,FALSE)</f>
        <v>#N/A</v>
      </c>
      <c r="I283" s="50" t="e">
        <f>VLOOKUP(G283,Institution!$A$2:$D$56,4,FALSE)</f>
        <v>#N/A</v>
      </c>
      <c r="J283" s="49" t="str">
        <f>'DHE07-1'!B302</f>
        <v>00376</v>
      </c>
      <c r="K283" s="49" t="str">
        <f>'DHE07-1'!B302</f>
        <v>00376</v>
      </c>
      <c r="L283" s="49" t="str">
        <f>'DHE07-1'!D302</f>
        <v>Israel</v>
      </c>
      <c r="M283" s="49" t="str">
        <f>'DHE07-1'!A302</f>
        <v>Foreign Countries</v>
      </c>
    </row>
    <row r="284" spans="1:13" x14ac:dyDescent="0.25">
      <c r="A284" s="49" t="s">
        <v>2</v>
      </c>
      <c r="B284" s="49" t="str">
        <f>'DHE07-1'!B303</f>
        <v>00380</v>
      </c>
      <c r="C284" s="49">
        <f>'DHE07-1'!E303</f>
        <v>0</v>
      </c>
      <c r="D284" s="49">
        <f>'DHE07-1'!F303</f>
        <v>0</v>
      </c>
      <c r="E284" s="49">
        <f>'DHE07-1'!G303</f>
        <v>0</v>
      </c>
      <c r="F284" s="49" t="str">
        <f>RIGHT('DHE07-1'!$E$8,4)</f>
        <v>2023</v>
      </c>
      <c r="G284" s="49" t="str">
        <f>'DHE07-1'!$E$6</f>
        <v>Please Select from:            ↓</v>
      </c>
      <c r="H284" s="50" t="e">
        <f>VLOOKUP(G284,Institution!$A$2:$D$56,2,FALSE)</f>
        <v>#N/A</v>
      </c>
      <c r="I284" s="50" t="e">
        <f>VLOOKUP(G284,Institution!$A$2:$D$56,4,FALSE)</f>
        <v>#N/A</v>
      </c>
      <c r="J284" s="49" t="str">
        <f>'DHE07-1'!B303</f>
        <v>00380</v>
      </c>
      <c r="K284" s="49" t="str">
        <f>'DHE07-1'!B303</f>
        <v>00380</v>
      </c>
      <c r="L284" s="49" t="str">
        <f>'DHE07-1'!D303</f>
        <v>Italy</v>
      </c>
      <c r="M284" s="49" t="str">
        <f>'DHE07-1'!A303</f>
        <v>Foreign Countries</v>
      </c>
    </row>
    <row r="285" spans="1:13" x14ac:dyDescent="0.25">
      <c r="A285" s="49" t="s">
        <v>2</v>
      </c>
      <c r="B285" s="49" t="str">
        <f>'DHE07-1'!B304</f>
        <v>00384</v>
      </c>
      <c r="C285" s="49">
        <f>'DHE07-1'!E304</f>
        <v>0</v>
      </c>
      <c r="D285" s="49">
        <f>'DHE07-1'!F304</f>
        <v>0</v>
      </c>
      <c r="E285" s="49">
        <f>'DHE07-1'!G304</f>
        <v>0</v>
      </c>
      <c r="F285" s="49" t="str">
        <f>RIGHT('DHE07-1'!$E$8,4)</f>
        <v>2023</v>
      </c>
      <c r="G285" s="49" t="str">
        <f>'DHE07-1'!$E$6</f>
        <v>Please Select from:            ↓</v>
      </c>
      <c r="H285" s="50" t="e">
        <f>VLOOKUP(G285,Institution!$A$2:$D$56,2,FALSE)</f>
        <v>#N/A</v>
      </c>
      <c r="I285" s="50" t="e">
        <f>VLOOKUP(G285,Institution!$A$2:$D$56,4,FALSE)</f>
        <v>#N/A</v>
      </c>
      <c r="J285" s="49" t="str">
        <f>'DHE07-1'!B304</f>
        <v>00384</v>
      </c>
      <c r="K285" s="49" t="str">
        <f>'DHE07-1'!B304</f>
        <v>00384</v>
      </c>
      <c r="L285" s="49" t="str">
        <f>'DHE07-1'!D304</f>
        <v>Côte Divoire</v>
      </c>
      <c r="M285" s="49" t="str">
        <f>'DHE07-1'!A304</f>
        <v>Foreign Countries</v>
      </c>
    </row>
    <row r="286" spans="1:13" x14ac:dyDescent="0.25">
      <c r="A286" s="49" t="s">
        <v>2</v>
      </c>
      <c r="B286" s="49" t="str">
        <f>'DHE07-1'!B305</f>
        <v>00388</v>
      </c>
      <c r="C286" s="49">
        <f>'DHE07-1'!E305</f>
        <v>0</v>
      </c>
      <c r="D286" s="49">
        <f>'DHE07-1'!F305</f>
        <v>0</v>
      </c>
      <c r="E286" s="49">
        <f>'DHE07-1'!G305</f>
        <v>0</v>
      </c>
      <c r="F286" s="49" t="str">
        <f>RIGHT('DHE07-1'!$E$8,4)</f>
        <v>2023</v>
      </c>
      <c r="G286" s="49" t="str">
        <f>'DHE07-1'!$E$6</f>
        <v>Please Select from:            ↓</v>
      </c>
      <c r="H286" s="50" t="e">
        <f>VLOOKUP(G286,Institution!$A$2:$D$56,2,FALSE)</f>
        <v>#N/A</v>
      </c>
      <c r="I286" s="50" t="e">
        <f>VLOOKUP(G286,Institution!$A$2:$D$56,4,FALSE)</f>
        <v>#N/A</v>
      </c>
      <c r="J286" s="49" t="str">
        <f>'DHE07-1'!B305</f>
        <v>00388</v>
      </c>
      <c r="K286" s="49" t="str">
        <f>'DHE07-1'!B305</f>
        <v>00388</v>
      </c>
      <c r="L286" s="49" t="str">
        <f>'DHE07-1'!D305</f>
        <v>Jamaica</v>
      </c>
      <c r="M286" s="49" t="str">
        <f>'DHE07-1'!A305</f>
        <v>Foreign Countries</v>
      </c>
    </row>
    <row r="287" spans="1:13" x14ac:dyDescent="0.25">
      <c r="A287" s="49" t="s">
        <v>2</v>
      </c>
      <c r="B287" s="49" t="str">
        <f>'DHE07-1'!B306</f>
        <v>00392</v>
      </c>
      <c r="C287" s="49">
        <f>'DHE07-1'!E306</f>
        <v>0</v>
      </c>
      <c r="D287" s="49">
        <f>'DHE07-1'!F306</f>
        <v>0</v>
      </c>
      <c r="E287" s="49">
        <f>'DHE07-1'!G306</f>
        <v>0</v>
      </c>
      <c r="F287" s="49" t="str">
        <f>RIGHT('DHE07-1'!$E$8,4)</f>
        <v>2023</v>
      </c>
      <c r="G287" s="49" t="str">
        <f>'DHE07-1'!$E$6</f>
        <v>Please Select from:            ↓</v>
      </c>
      <c r="H287" s="50" t="e">
        <f>VLOOKUP(G287,Institution!$A$2:$D$56,2,FALSE)</f>
        <v>#N/A</v>
      </c>
      <c r="I287" s="50" t="e">
        <f>VLOOKUP(G287,Institution!$A$2:$D$56,4,FALSE)</f>
        <v>#N/A</v>
      </c>
      <c r="J287" s="49" t="str">
        <f>'DHE07-1'!B306</f>
        <v>00392</v>
      </c>
      <c r="K287" s="49" t="str">
        <f>'DHE07-1'!B306</f>
        <v>00392</v>
      </c>
      <c r="L287" s="49" t="str">
        <f>'DHE07-1'!D306</f>
        <v>Japan</v>
      </c>
      <c r="M287" s="49" t="str">
        <f>'DHE07-1'!A306</f>
        <v>Foreign Countries</v>
      </c>
    </row>
    <row r="288" spans="1:13" x14ac:dyDescent="0.25">
      <c r="A288" s="49" t="s">
        <v>2</v>
      </c>
      <c r="B288" s="49" t="str">
        <f>'DHE07-1'!B307</f>
        <v>00398</v>
      </c>
      <c r="C288" s="49">
        <f>'DHE07-1'!E307</f>
        <v>0</v>
      </c>
      <c r="D288" s="49">
        <f>'DHE07-1'!F307</f>
        <v>0</v>
      </c>
      <c r="E288" s="49">
        <f>'DHE07-1'!G307</f>
        <v>0</v>
      </c>
      <c r="F288" s="49" t="str">
        <f>RIGHT('DHE07-1'!$E$8,4)</f>
        <v>2023</v>
      </c>
      <c r="G288" s="49" t="str">
        <f>'DHE07-1'!$E$6</f>
        <v>Please Select from:            ↓</v>
      </c>
      <c r="H288" s="50" t="e">
        <f>VLOOKUP(G288,Institution!$A$2:$D$56,2,FALSE)</f>
        <v>#N/A</v>
      </c>
      <c r="I288" s="50" t="e">
        <f>VLOOKUP(G288,Institution!$A$2:$D$56,4,FALSE)</f>
        <v>#N/A</v>
      </c>
      <c r="J288" s="49" t="str">
        <f>'DHE07-1'!B307</f>
        <v>00398</v>
      </c>
      <c r="K288" s="49" t="str">
        <f>'DHE07-1'!B307</f>
        <v>00398</v>
      </c>
      <c r="L288" s="49" t="str">
        <f>'DHE07-1'!D307</f>
        <v>Kazakhstan</v>
      </c>
      <c r="M288" s="49" t="str">
        <f>'DHE07-1'!A307</f>
        <v>Foreign Countries</v>
      </c>
    </row>
    <row r="289" spans="1:13" x14ac:dyDescent="0.25">
      <c r="A289" s="49" t="s">
        <v>2</v>
      </c>
      <c r="B289" s="49" t="str">
        <f>'DHE07-1'!B308</f>
        <v>00400</v>
      </c>
      <c r="C289" s="49">
        <f>'DHE07-1'!E308</f>
        <v>0</v>
      </c>
      <c r="D289" s="49">
        <f>'DHE07-1'!F308</f>
        <v>0</v>
      </c>
      <c r="E289" s="49">
        <f>'DHE07-1'!G308</f>
        <v>0</v>
      </c>
      <c r="F289" s="49" t="str">
        <f>RIGHT('DHE07-1'!$E$8,4)</f>
        <v>2023</v>
      </c>
      <c r="G289" s="49" t="str">
        <f>'DHE07-1'!$E$6</f>
        <v>Please Select from:            ↓</v>
      </c>
      <c r="H289" s="50" t="e">
        <f>VLOOKUP(G289,Institution!$A$2:$D$56,2,FALSE)</f>
        <v>#N/A</v>
      </c>
      <c r="I289" s="50" t="e">
        <f>VLOOKUP(G289,Institution!$A$2:$D$56,4,FALSE)</f>
        <v>#N/A</v>
      </c>
      <c r="J289" s="49" t="str">
        <f>'DHE07-1'!B308</f>
        <v>00400</v>
      </c>
      <c r="K289" s="49" t="str">
        <f>'DHE07-1'!B308</f>
        <v>00400</v>
      </c>
      <c r="L289" s="49" t="str">
        <f>'DHE07-1'!D308</f>
        <v>Jordan</v>
      </c>
      <c r="M289" s="49" t="str">
        <f>'DHE07-1'!A308</f>
        <v>Foreign Countries</v>
      </c>
    </row>
    <row r="290" spans="1:13" x14ac:dyDescent="0.25">
      <c r="A290" s="49" t="s">
        <v>2</v>
      </c>
      <c r="B290" s="49" t="str">
        <f>'DHE07-1'!B309</f>
        <v>00404</v>
      </c>
      <c r="C290" s="49">
        <f>'DHE07-1'!E309</f>
        <v>0</v>
      </c>
      <c r="D290" s="49">
        <f>'DHE07-1'!F309</f>
        <v>0</v>
      </c>
      <c r="E290" s="49">
        <f>'DHE07-1'!G309</f>
        <v>0</v>
      </c>
      <c r="F290" s="49" t="str">
        <f>RIGHT('DHE07-1'!$E$8,4)</f>
        <v>2023</v>
      </c>
      <c r="G290" s="49" t="str">
        <f>'DHE07-1'!$E$6</f>
        <v>Please Select from:            ↓</v>
      </c>
      <c r="H290" s="50" t="e">
        <f>VLOOKUP(G290,Institution!$A$2:$D$56,2,FALSE)</f>
        <v>#N/A</v>
      </c>
      <c r="I290" s="50" t="e">
        <f>VLOOKUP(G290,Institution!$A$2:$D$56,4,FALSE)</f>
        <v>#N/A</v>
      </c>
      <c r="J290" s="49" t="str">
        <f>'DHE07-1'!B309</f>
        <v>00404</v>
      </c>
      <c r="K290" s="49" t="str">
        <f>'DHE07-1'!B309</f>
        <v>00404</v>
      </c>
      <c r="L290" s="49" t="str">
        <f>'DHE07-1'!D309</f>
        <v>Kenya</v>
      </c>
      <c r="M290" s="49" t="str">
        <f>'DHE07-1'!A309</f>
        <v>Foreign Countries</v>
      </c>
    </row>
    <row r="291" spans="1:13" x14ac:dyDescent="0.25">
      <c r="A291" s="49" t="s">
        <v>2</v>
      </c>
      <c r="B291" s="49" t="str">
        <f>'DHE07-1'!B310</f>
        <v>00408</v>
      </c>
      <c r="C291" s="49">
        <f>'DHE07-1'!E310</f>
        <v>0</v>
      </c>
      <c r="D291" s="49">
        <f>'DHE07-1'!F310</f>
        <v>0</v>
      </c>
      <c r="E291" s="49">
        <f>'DHE07-1'!G310</f>
        <v>0</v>
      </c>
      <c r="F291" s="49" t="str">
        <f>RIGHT('DHE07-1'!$E$8,4)</f>
        <v>2023</v>
      </c>
      <c r="G291" s="49" t="str">
        <f>'DHE07-1'!$E$6</f>
        <v>Please Select from:            ↓</v>
      </c>
      <c r="H291" s="50" t="e">
        <f>VLOOKUP(G291,Institution!$A$2:$D$56,2,FALSE)</f>
        <v>#N/A</v>
      </c>
      <c r="I291" s="50" t="e">
        <f>VLOOKUP(G291,Institution!$A$2:$D$56,4,FALSE)</f>
        <v>#N/A</v>
      </c>
      <c r="J291" s="49" t="str">
        <f>'DHE07-1'!B310</f>
        <v>00408</v>
      </c>
      <c r="K291" s="49" t="str">
        <f>'DHE07-1'!B310</f>
        <v>00408</v>
      </c>
      <c r="L291" s="49" t="str">
        <f>'DHE07-1'!D310</f>
        <v>Korea, Democratic Peoples Republic of</v>
      </c>
      <c r="M291" s="49" t="str">
        <f>'DHE07-1'!A310</f>
        <v>Foreign Countries</v>
      </c>
    </row>
    <row r="292" spans="1:13" x14ac:dyDescent="0.25">
      <c r="A292" s="49" t="s">
        <v>2</v>
      </c>
      <c r="B292" s="49" t="str">
        <f>'DHE07-1'!B311</f>
        <v>00410</v>
      </c>
      <c r="C292" s="49">
        <f>'DHE07-1'!E311</f>
        <v>0</v>
      </c>
      <c r="D292" s="49">
        <f>'DHE07-1'!F311</f>
        <v>0</v>
      </c>
      <c r="E292" s="49">
        <f>'DHE07-1'!G311</f>
        <v>0</v>
      </c>
      <c r="F292" s="49" t="str">
        <f>RIGHT('DHE07-1'!$E$8,4)</f>
        <v>2023</v>
      </c>
      <c r="G292" s="49" t="str">
        <f>'DHE07-1'!$E$6</f>
        <v>Please Select from:            ↓</v>
      </c>
      <c r="H292" s="50" t="e">
        <f>VLOOKUP(G292,Institution!$A$2:$D$56,2,FALSE)</f>
        <v>#N/A</v>
      </c>
      <c r="I292" s="50" t="e">
        <f>VLOOKUP(G292,Institution!$A$2:$D$56,4,FALSE)</f>
        <v>#N/A</v>
      </c>
      <c r="J292" s="49" t="str">
        <f>'DHE07-1'!B311</f>
        <v>00410</v>
      </c>
      <c r="K292" s="49" t="str">
        <f>'DHE07-1'!B311</f>
        <v>00410</v>
      </c>
      <c r="L292" s="49" t="str">
        <f>'DHE07-1'!D311</f>
        <v>Korea, Republic of</v>
      </c>
      <c r="M292" s="49" t="str">
        <f>'DHE07-1'!A311</f>
        <v>Foreign Countries</v>
      </c>
    </row>
    <row r="293" spans="1:13" x14ac:dyDescent="0.25">
      <c r="A293" s="49" t="s">
        <v>2</v>
      </c>
      <c r="B293" s="49" t="str">
        <f>'DHE07-1'!B312</f>
        <v>00414</v>
      </c>
      <c r="C293" s="49">
        <f>'DHE07-1'!E312</f>
        <v>0</v>
      </c>
      <c r="D293" s="49">
        <f>'DHE07-1'!F312</f>
        <v>0</v>
      </c>
      <c r="E293" s="49">
        <f>'DHE07-1'!G312</f>
        <v>0</v>
      </c>
      <c r="F293" s="49" t="str">
        <f>RIGHT('DHE07-1'!$E$8,4)</f>
        <v>2023</v>
      </c>
      <c r="G293" s="49" t="str">
        <f>'DHE07-1'!$E$6</f>
        <v>Please Select from:            ↓</v>
      </c>
      <c r="H293" s="50" t="e">
        <f>VLOOKUP(G293,Institution!$A$2:$D$56,2,FALSE)</f>
        <v>#N/A</v>
      </c>
      <c r="I293" s="50" t="e">
        <f>VLOOKUP(G293,Institution!$A$2:$D$56,4,FALSE)</f>
        <v>#N/A</v>
      </c>
      <c r="J293" s="49" t="str">
        <f>'DHE07-1'!B312</f>
        <v>00414</v>
      </c>
      <c r="K293" s="49" t="str">
        <f>'DHE07-1'!B312</f>
        <v>00414</v>
      </c>
      <c r="L293" s="49" t="str">
        <f>'DHE07-1'!D312</f>
        <v>Kuwait</v>
      </c>
      <c r="M293" s="49" t="str">
        <f>'DHE07-1'!A312</f>
        <v>Foreign Countries</v>
      </c>
    </row>
    <row r="294" spans="1:13" x14ac:dyDescent="0.25">
      <c r="A294" s="49" t="s">
        <v>2</v>
      </c>
      <c r="B294" s="49" t="str">
        <f>'DHE07-1'!B313</f>
        <v>00417</v>
      </c>
      <c r="C294" s="49">
        <f>'DHE07-1'!E313</f>
        <v>0</v>
      </c>
      <c r="D294" s="49">
        <f>'DHE07-1'!F313</f>
        <v>0</v>
      </c>
      <c r="E294" s="49">
        <f>'DHE07-1'!G313</f>
        <v>0</v>
      </c>
      <c r="F294" s="49" t="str">
        <f>RIGHT('DHE07-1'!$E$8,4)</f>
        <v>2023</v>
      </c>
      <c r="G294" s="49" t="str">
        <f>'DHE07-1'!$E$6</f>
        <v>Please Select from:            ↓</v>
      </c>
      <c r="H294" s="50" t="e">
        <f>VLOOKUP(G294,Institution!$A$2:$D$56,2,FALSE)</f>
        <v>#N/A</v>
      </c>
      <c r="I294" s="50" t="e">
        <f>VLOOKUP(G294,Institution!$A$2:$D$56,4,FALSE)</f>
        <v>#N/A</v>
      </c>
      <c r="J294" s="49" t="str">
        <f>'DHE07-1'!B313</f>
        <v>00417</v>
      </c>
      <c r="K294" s="49" t="str">
        <f>'DHE07-1'!B313</f>
        <v>00417</v>
      </c>
      <c r="L294" s="49" t="str">
        <f>'DHE07-1'!D313</f>
        <v>Kyrgyzstan</v>
      </c>
      <c r="M294" s="49" t="str">
        <f>'DHE07-1'!A313</f>
        <v>Foreign Countries</v>
      </c>
    </row>
    <row r="295" spans="1:13" x14ac:dyDescent="0.25">
      <c r="A295" s="49" t="s">
        <v>2</v>
      </c>
      <c r="B295" s="49" t="str">
        <f>'DHE07-1'!B314</f>
        <v>00418</v>
      </c>
      <c r="C295" s="49">
        <f>'DHE07-1'!E314</f>
        <v>0</v>
      </c>
      <c r="D295" s="49">
        <f>'DHE07-1'!F314</f>
        <v>0</v>
      </c>
      <c r="E295" s="49">
        <f>'DHE07-1'!G314</f>
        <v>0</v>
      </c>
      <c r="F295" s="49" t="str">
        <f>RIGHT('DHE07-1'!$E$8,4)</f>
        <v>2023</v>
      </c>
      <c r="G295" s="49" t="str">
        <f>'DHE07-1'!$E$6</f>
        <v>Please Select from:            ↓</v>
      </c>
      <c r="H295" s="50" t="e">
        <f>VLOOKUP(G295,Institution!$A$2:$D$56,2,FALSE)</f>
        <v>#N/A</v>
      </c>
      <c r="I295" s="50" t="e">
        <f>VLOOKUP(G295,Institution!$A$2:$D$56,4,FALSE)</f>
        <v>#N/A</v>
      </c>
      <c r="J295" s="49" t="str">
        <f>'DHE07-1'!B314</f>
        <v>00418</v>
      </c>
      <c r="K295" s="49" t="str">
        <f>'DHE07-1'!B314</f>
        <v>00418</v>
      </c>
      <c r="L295" s="49" t="str">
        <f>'DHE07-1'!D314</f>
        <v>Lao Peoples Democratic Republic</v>
      </c>
      <c r="M295" s="49" t="str">
        <f>'DHE07-1'!A314</f>
        <v>Foreign Countries</v>
      </c>
    </row>
    <row r="296" spans="1:13" x14ac:dyDescent="0.25">
      <c r="A296" s="49" t="s">
        <v>2</v>
      </c>
      <c r="B296" s="49" t="str">
        <f>'DHE07-1'!B315</f>
        <v>00422</v>
      </c>
      <c r="C296" s="49">
        <f>'DHE07-1'!E315</f>
        <v>0</v>
      </c>
      <c r="D296" s="49">
        <f>'DHE07-1'!F315</f>
        <v>0</v>
      </c>
      <c r="E296" s="49">
        <f>'DHE07-1'!G315</f>
        <v>0</v>
      </c>
      <c r="F296" s="49" t="str">
        <f>RIGHT('DHE07-1'!$E$8,4)</f>
        <v>2023</v>
      </c>
      <c r="G296" s="49" t="str">
        <f>'DHE07-1'!$E$6</f>
        <v>Please Select from:            ↓</v>
      </c>
      <c r="H296" s="50" t="e">
        <f>VLOOKUP(G296,Institution!$A$2:$D$56,2,FALSE)</f>
        <v>#N/A</v>
      </c>
      <c r="I296" s="50" t="e">
        <f>VLOOKUP(G296,Institution!$A$2:$D$56,4,FALSE)</f>
        <v>#N/A</v>
      </c>
      <c r="J296" s="49" t="str">
        <f>'DHE07-1'!B315</f>
        <v>00422</v>
      </c>
      <c r="K296" s="49" t="str">
        <f>'DHE07-1'!B315</f>
        <v>00422</v>
      </c>
      <c r="L296" s="49" t="str">
        <f>'DHE07-1'!D315</f>
        <v>Lebanon</v>
      </c>
      <c r="M296" s="49" t="str">
        <f>'DHE07-1'!A315</f>
        <v>Foreign Countries</v>
      </c>
    </row>
    <row r="297" spans="1:13" x14ac:dyDescent="0.25">
      <c r="A297" s="49" t="s">
        <v>2</v>
      </c>
      <c r="B297" s="49" t="str">
        <f>'DHE07-1'!B316</f>
        <v>00426</v>
      </c>
      <c r="C297" s="49">
        <f>'DHE07-1'!E316</f>
        <v>0</v>
      </c>
      <c r="D297" s="49">
        <f>'DHE07-1'!F316</f>
        <v>0</v>
      </c>
      <c r="E297" s="49">
        <f>'DHE07-1'!G316</f>
        <v>0</v>
      </c>
      <c r="F297" s="49" t="str">
        <f>RIGHT('DHE07-1'!$E$8,4)</f>
        <v>2023</v>
      </c>
      <c r="G297" s="49" t="str">
        <f>'DHE07-1'!$E$6</f>
        <v>Please Select from:            ↓</v>
      </c>
      <c r="H297" s="50" t="e">
        <f>VLOOKUP(G297,Institution!$A$2:$D$56,2,FALSE)</f>
        <v>#N/A</v>
      </c>
      <c r="I297" s="50" t="e">
        <f>VLOOKUP(G297,Institution!$A$2:$D$56,4,FALSE)</f>
        <v>#N/A</v>
      </c>
      <c r="J297" s="49" t="str">
        <f>'DHE07-1'!B316</f>
        <v>00426</v>
      </c>
      <c r="K297" s="49" t="str">
        <f>'DHE07-1'!B316</f>
        <v>00426</v>
      </c>
      <c r="L297" s="49" t="str">
        <f>'DHE07-1'!D316</f>
        <v>Lesotho</v>
      </c>
      <c r="M297" s="49" t="str">
        <f>'DHE07-1'!A316</f>
        <v>Foreign Countries</v>
      </c>
    </row>
    <row r="298" spans="1:13" x14ac:dyDescent="0.25">
      <c r="A298" s="49" t="s">
        <v>2</v>
      </c>
      <c r="B298" s="49" t="str">
        <f>'DHE07-1'!B317</f>
        <v>00428</v>
      </c>
      <c r="C298" s="49">
        <f>'DHE07-1'!E317</f>
        <v>0</v>
      </c>
      <c r="D298" s="49">
        <f>'DHE07-1'!F317</f>
        <v>0</v>
      </c>
      <c r="E298" s="49">
        <f>'DHE07-1'!G317</f>
        <v>0</v>
      </c>
      <c r="F298" s="49" t="str">
        <f>RIGHT('DHE07-1'!$E$8,4)</f>
        <v>2023</v>
      </c>
      <c r="G298" s="49" t="str">
        <f>'DHE07-1'!$E$6</f>
        <v>Please Select from:            ↓</v>
      </c>
      <c r="H298" s="50" t="e">
        <f>VLOOKUP(G298,Institution!$A$2:$D$56,2,FALSE)</f>
        <v>#N/A</v>
      </c>
      <c r="I298" s="50" t="e">
        <f>VLOOKUP(G298,Institution!$A$2:$D$56,4,FALSE)</f>
        <v>#N/A</v>
      </c>
      <c r="J298" s="49" t="str">
        <f>'DHE07-1'!B317</f>
        <v>00428</v>
      </c>
      <c r="K298" s="49" t="str">
        <f>'DHE07-1'!B317</f>
        <v>00428</v>
      </c>
      <c r="L298" s="49" t="str">
        <f>'DHE07-1'!D317</f>
        <v>Latvia</v>
      </c>
      <c r="M298" s="49" t="str">
        <f>'DHE07-1'!A317</f>
        <v>Foreign Countries</v>
      </c>
    </row>
    <row r="299" spans="1:13" x14ac:dyDescent="0.25">
      <c r="A299" s="49" t="s">
        <v>2</v>
      </c>
      <c r="B299" s="49" t="str">
        <f>'DHE07-1'!B318</f>
        <v>00430</v>
      </c>
      <c r="C299" s="49">
        <f>'DHE07-1'!E318</f>
        <v>0</v>
      </c>
      <c r="D299" s="49">
        <f>'DHE07-1'!F318</f>
        <v>0</v>
      </c>
      <c r="E299" s="49">
        <f>'DHE07-1'!G318</f>
        <v>0</v>
      </c>
      <c r="F299" s="49" t="str">
        <f>RIGHT('DHE07-1'!$E$8,4)</f>
        <v>2023</v>
      </c>
      <c r="G299" s="49" t="str">
        <f>'DHE07-1'!$E$6</f>
        <v>Please Select from:            ↓</v>
      </c>
      <c r="H299" s="50" t="e">
        <f>VLOOKUP(G299,Institution!$A$2:$D$56,2,FALSE)</f>
        <v>#N/A</v>
      </c>
      <c r="I299" s="50" t="e">
        <f>VLOOKUP(G299,Institution!$A$2:$D$56,4,FALSE)</f>
        <v>#N/A</v>
      </c>
      <c r="J299" s="49" t="str">
        <f>'DHE07-1'!B318</f>
        <v>00430</v>
      </c>
      <c r="K299" s="49" t="str">
        <f>'DHE07-1'!B318</f>
        <v>00430</v>
      </c>
      <c r="L299" s="49" t="str">
        <f>'DHE07-1'!D318</f>
        <v>Liberia</v>
      </c>
      <c r="M299" s="49" t="str">
        <f>'DHE07-1'!A318</f>
        <v>Foreign Countries</v>
      </c>
    </row>
    <row r="300" spans="1:13" x14ac:dyDescent="0.25">
      <c r="A300" s="49" t="s">
        <v>2</v>
      </c>
      <c r="B300" s="49" t="str">
        <f>'DHE07-1'!B319</f>
        <v>00434</v>
      </c>
      <c r="C300" s="49">
        <f>'DHE07-1'!E319</f>
        <v>0</v>
      </c>
      <c r="D300" s="49">
        <f>'DHE07-1'!F319</f>
        <v>0</v>
      </c>
      <c r="E300" s="49">
        <f>'DHE07-1'!G319</f>
        <v>0</v>
      </c>
      <c r="F300" s="49" t="str">
        <f>RIGHT('DHE07-1'!$E$8,4)</f>
        <v>2023</v>
      </c>
      <c r="G300" s="49" t="str">
        <f>'DHE07-1'!$E$6</f>
        <v>Please Select from:            ↓</v>
      </c>
      <c r="H300" s="50" t="e">
        <f>VLOOKUP(G300,Institution!$A$2:$D$56,2,FALSE)</f>
        <v>#N/A</v>
      </c>
      <c r="I300" s="50" t="e">
        <f>VLOOKUP(G300,Institution!$A$2:$D$56,4,FALSE)</f>
        <v>#N/A</v>
      </c>
      <c r="J300" s="49" t="str">
        <f>'DHE07-1'!B319</f>
        <v>00434</v>
      </c>
      <c r="K300" s="49" t="str">
        <f>'DHE07-1'!B319</f>
        <v>00434</v>
      </c>
      <c r="L300" s="49" t="str">
        <f>'DHE07-1'!D319</f>
        <v>Libyan Arab Jamahiriya</v>
      </c>
      <c r="M300" s="49" t="str">
        <f>'DHE07-1'!A319</f>
        <v>Foreign Countries</v>
      </c>
    </row>
    <row r="301" spans="1:13" x14ac:dyDescent="0.25">
      <c r="A301" s="49" t="s">
        <v>2</v>
      </c>
      <c r="B301" s="49" t="str">
        <f>'DHE07-1'!B320</f>
        <v>00438</v>
      </c>
      <c r="C301" s="49">
        <f>'DHE07-1'!E320</f>
        <v>0</v>
      </c>
      <c r="D301" s="49">
        <f>'DHE07-1'!F320</f>
        <v>0</v>
      </c>
      <c r="E301" s="49">
        <f>'DHE07-1'!G320</f>
        <v>0</v>
      </c>
      <c r="F301" s="49" t="str">
        <f>RIGHT('DHE07-1'!$E$8,4)</f>
        <v>2023</v>
      </c>
      <c r="G301" s="49" t="str">
        <f>'DHE07-1'!$E$6</f>
        <v>Please Select from:            ↓</v>
      </c>
      <c r="H301" s="50" t="e">
        <f>VLOOKUP(G301,Institution!$A$2:$D$56,2,FALSE)</f>
        <v>#N/A</v>
      </c>
      <c r="I301" s="50" t="e">
        <f>VLOOKUP(G301,Institution!$A$2:$D$56,4,FALSE)</f>
        <v>#N/A</v>
      </c>
      <c r="J301" s="49" t="str">
        <f>'DHE07-1'!B320</f>
        <v>00438</v>
      </c>
      <c r="K301" s="49" t="str">
        <f>'DHE07-1'!B320</f>
        <v>00438</v>
      </c>
      <c r="L301" s="49" t="str">
        <f>'DHE07-1'!D320</f>
        <v>Liechtenstein</v>
      </c>
      <c r="M301" s="49" t="str">
        <f>'DHE07-1'!A320</f>
        <v>Foreign Countries</v>
      </c>
    </row>
    <row r="302" spans="1:13" x14ac:dyDescent="0.25">
      <c r="A302" s="49" t="s">
        <v>2</v>
      </c>
      <c r="B302" s="49" t="str">
        <f>'DHE07-1'!B321</f>
        <v>00440</v>
      </c>
      <c r="C302" s="49">
        <f>'DHE07-1'!E321</f>
        <v>0</v>
      </c>
      <c r="D302" s="49">
        <f>'DHE07-1'!F321</f>
        <v>0</v>
      </c>
      <c r="E302" s="49">
        <f>'DHE07-1'!G321</f>
        <v>0</v>
      </c>
      <c r="F302" s="49" t="str">
        <f>RIGHT('DHE07-1'!$E$8,4)</f>
        <v>2023</v>
      </c>
      <c r="G302" s="49" t="str">
        <f>'DHE07-1'!$E$6</f>
        <v>Please Select from:            ↓</v>
      </c>
      <c r="H302" s="50" t="e">
        <f>VLOOKUP(G302,Institution!$A$2:$D$56,2,FALSE)</f>
        <v>#N/A</v>
      </c>
      <c r="I302" s="50" t="e">
        <f>VLOOKUP(G302,Institution!$A$2:$D$56,4,FALSE)</f>
        <v>#N/A</v>
      </c>
      <c r="J302" s="49" t="str">
        <f>'DHE07-1'!B321</f>
        <v>00440</v>
      </c>
      <c r="K302" s="49" t="str">
        <f>'DHE07-1'!B321</f>
        <v>00440</v>
      </c>
      <c r="L302" s="49" t="str">
        <f>'DHE07-1'!D321</f>
        <v>Lithuania</v>
      </c>
      <c r="M302" s="49" t="str">
        <f>'DHE07-1'!A321</f>
        <v>Foreign Countries</v>
      </c>
    </row>
    <row r="303" spans="1:13" x14ac:dyDescent="0.25">
      <c r="A303" s="49" t="s">
        <v>2</v>
      </c>
      <c r="B303" s="49" t="str">
        <f>'DHE07-1'!B322</f>
        <v>00442</v>
      </c>
      <c r="C303" s="49">
        <f>'DHE07-1'!E322</f>
        <v>0</v>
      </c>
      <c r="D303" s="49">
        <f>'DHE07-1'!F322</f>
        <v>0</v>
      </c>
      <c r="E303" s="49">
        <f>'DHE07-1'!G322</f>
        <v>0</v>
      </c>
      <c r="F303" s="49" t="str">
        <f>RIGHT('DHE07-1'!$E$8,4)</f>
        <v>2023</v>
      </c>
      <c r="G303" s="49" t="str">
        <f>'DHE07-1'!$E$6</f>
        <v>Please Select from:            ↓</v>
      </c>
      <c r="H303" s="50" t="e">
        <f>VLOOKUP(G303,Institution!$A$2:$D$56,2,FALSE)</f>
        <v>#N/A</v>
      </c>
      <c r="I303" s="50" t="e">
        <f>VLOOKUP(G303,Institution!$A$2:$D$56,4,FALSE)</f>
        <v>#N/A</v>
      </c>
      <c r="J303" s="49" t="str">
        <f>'DHE07-1'!B322</f>
        <v>00442</v>
      </c>
      <c r="K303" s="49" t="str">
        <f>'DHE07-1'!B322</f>
        <v>00442</v>
      </c>
      <c r="L303" s="49" t="str">
        <f>'DHE07-1'!D322</f>
        <v>Luxembourg</v>
      </c>
      <c r="M303" s="49" t="str">
        <f>'DHE07-1'!A322</f>
        <v>Foreign Countries</v>
      </c>
    </row>
    <row r="304" spans="1:13" x14ac:dyDescent="0.25">
      <c r="A304" s="49" t="s">
        <v>2</v>
      </c>
      <c r="B304" s="49" t="str">
        <f>'DHE07-1'!B323</f>
        <v>00446</v>
      </c>
      <c r="C304" s="49">
        <f>'DHE07-1'!E323</f>
        <v>0</v>
      </c>
      <c r="D304" s="49">
        <f>'DHE07-1'!F323</f>
        <v>0</v>
      </c>
      <c r="E304" s="49">
        <f>'DHE07-1'!G323</f>
        <v>0</v>
      </c>
      <c r="F304" s="49" t="str">
        <f>RIGHT('DHE07-1'!$E$8,4)</f>
        <v>2023</v>
      </c>
      <c r="G304" s="49" t="str">
        <f>'DHE07-1'!$E$6</f>
        <v>Please Select from:            ↓</v>
      </c>
      <c r="H304" s="50" t="e">
        <f>VLOOKUP(G304,Institution!$A$2:$D$56,2,FALSE)</f>
        <v>#N/A</v>
      </c>
      <c r="I304" s="50" t="e">
        <f>VLOOKUP(G304,Institution!$A$2:$D$56,4,FALSE)</f>
        <v>#N/A</v>
      </c>
      <c r="J304" s="49" t="str">
        <f>'DHE07-1'!B323</f>
        <v>00446</v>
      </c>
      <c r="K304" s="49" t="str">
        <f>'DHE07-1'!B323</f>
        <v>00446</v>
      </c>
      <c r="L304" s="49" t="str">
        <f>'DHE07-1'!D323</f>
        <v>Macao</v>
      </c>
      <c r="M304" s="49" t="str">
        <f>'DHE07-1'!A323</f>
        <v>Foreign Countries</v>
      </c>
    </row>
    <row r="305" spans="1:13" x14ac:dyDescent="0.25">
      <c r="A305" s="49" t="s">
        <v>2</v>
      </c>
      <c r="B305" s="49" t="str">
        <f>'DHE07-1'!B324</f>
        <v>00450</v>
      </c>
      <c r="C305" s="49">
        <f>'DHE07-1'!E324</f>
        <v>0</v>
      </c>
      <c r="D305" s="49">
        <f>'DHE07-1'!F324</f>
        <v>0</v>
      </c>
      <c r="E305" s="49">
        <f>'DHE07-1'!G324</f>
        <v>0</v>
      </c>
      <c r="F305" s="49" t="str">
        <f>RIGHT('DHE07-1'!$E$8,4)</f>
        <v>2023</v>
      </c>
      <c r="G305" s="49" t="str">
        <f>'DHE07-1'!$E$6</f>
        <v>Please Select from:            ↓</v>
      </c>
      <c r="H305" s="50" t="e">
        <f>VLOOKUP(G305,Institution!$A$2:$D$56,2,FALSE)</f>
        <v>#N/A</v>
      </c>
      <c r="I305" s="50" t="e">
        <f>VLOOKUP(G305,Institution!$A$2:$D$56,4,FALSE)</f>
        <v>#N/A</v>
      </c>
      <c r="J305" s="49" t="str">
        <f>'DHE07-1'!B324</f>
        <v>00450</v>
      </c>
      <c r="K305" s="49" t="str">
        <f>'DHE07-1'!B324</f>
        <v>00450</v>
      </c>
      <c r="L305" s="49" t="str">
        <f>'DHE07-1'!D324</f>
        <v>Madagascar</v>
      </c>
      <c r="M305" s="49" t="str">
        <f>'DHE07-1'!A324</f>
        <v>Foreign Countries</v>
      </c>
    </row>
    <row r="306" spans="1:13" x14ac:dyDescent="0.25">
      <c r="A306" s="49" t="s">
        <v>2</v>
      </c>
      <c r="B306" s="49" t="str">
        <f>'DHE07-1'!B325</f>
        <v>00454</v>
      </c>
      <c r="C306" s="49">
        <f>'DHE07-1'!E325</f>
        <v>0</v>
      </c>
      <c r="D306" s="49">
        <f>'DHE07-1'!F325</f>
        <v>0</v>
      </c>
      <c r="E306" s="49">
        <f>'DHE07-1'!G325</f>
        <v>0</v>
      </c>
      <c r="F306" s="49" t="str">
        <f>RIGHT('DHE07-1'!$E$8,4)</f>
        <v>2023</v>
      </c>
      <c r="G306" s="49" t="str">
        <f>'DHE07-1'!$E$6</f>
        <v>Please Select from:            ↓</v>
      </c>
      <c r="H306" s="50" t="e">
        <f>VLOOKUP(G306,Institution!$A$2:$D$56,2,FALSE)</f>
        <v>#N/A</v>
      </c>
      <c r="I306" s="50" t="e">
        <f>VLOOKUP(G306,Institution!$A$2:$D$56,4,FALSE)</f>
        <v>#N/A</v>
      </c>
      <c r="J306" s="49" t="str">
        <f>'DHE07-1'!B325</f>
        <v>00454</v>
      </c>
      <c r="K306" s="49" t="str">
        <f>'DHE07-1'!B325</f>
        <v>00454</v>
      </c>
      <c r="L306" s="49" t="str">
        <f>'DHE07-1'!D325</f>
        <v>Malawi</v>
      </c>
      <c r="M306" s="49" t="str">
        <f>'DHE07-1'!A325</f>
        <v>Foreign Countries</v>
      </c>
    </row>
    <row r="307" spans="1:13" x14ac:dyDescent="0.25">
      <c r="A307" s="49" t="s">
        <v>2</v>
      </c>
      <c r="B307" s="49" t="str">
        <f>'DHE07-1'!B326</f>
        <v>00458</v>
      </c>
      <c r="C307" s="49">
        <f>'DHE07-1'!E326</f>
        <v>0</v>
      </c>
      <c r="D307" s="49">
        <f>'DHE07-1'!F326</f>
        <v>0</v>
      </c>
      <c r="E307" s="49">
        <f>'DHE07-1'!G326</f>
        <v>0</v>
      </c>
      <c r="F307" s="49" t="str">
        <f>RIGHT('DHE07-1'!$E$8,4)</f>
        <v>2023</v>
      </c>
      <c r="G307" s="49" t="str">
        <f>'DHE07-1'!$E$6</f>
        <v>Please Select from:            ↓</v>
      </c>
      <c r="H307" s="50" t="e">
        <f>VLOOKUP(G307,Institution!$A$2:$D$56,2,FALSE)</f>
        <v>#N/A</v>
      </c>
      <c r="I307" s="50" t="e">
        <f>VLOOKUP(G307,Institution!$A$2:$D$56,4,FALSE)</f>
        <v>#N/A</v>
      </c>
      <c r="J307" s="49" t="str">
        <f>'DHE07-1'!B326</f>
        <v>00458</v>
      </c>
      <c r="K307" s="49" t="str">
        <f>'DHE07-1'!B326</f>
        <v>00458</v>
      </c>
      <c r="L307" s="49" t="str">
        <f>'DHE07-1'!D326</f>
        <v>Malaysia</v>
      </c>
      <c r="M307" s="49" t="str">
        <f>'DHE07-1'!A326</f>
        <v>Foreign Countries</v>
      </c>
    </row>
    <row r="308" spans="1:13" x14ac:dyDescent="0.25">
      <c r="A308" s="49" t="s">
        <v>2</v>
      </c>
      <c r="B308" s="49" t="str">
        <f>'DHE07-1'!B327</f>
        <v>00462</v>
      </c>
      <c r="C308" s="49">
        <f>'DHE07-1'!E327</f>
        <v>0</v>
      </c>
      <c r="D308" s="49">
        <f>'DHE07-1'!F327</f>
        <v>0</v>
      </c>
      <c r="E308" s="49">
        <f>'DHE07-1'!G327</f>
        <v>0</v>
      </c>
      <c r="F308" s="49" t="str">
        <f>RIGHT('DHE07-1'!$E$8,4)</f>
        <v>2023</v>
      </c>
      <c r="G308" s="49" t="str">
        <f>'DHE07-1'!$E$6</f>
        <v>Please Select from:            ↓</v>
      </c>
      <c r="H308" s="50" t="e">
        <f>VLOOKUP(G308,Institution!$A$2:$D$56,2,FALSE)</f>
        <v>#N/A</v>
      </c>
      <c r="I308" s="50" t="e">
        <f>VLOOKUP(G308,Institution!$A$2:$D$56,4,FALSE)</f>
        <v>#N/A</v>
      </c>
      <c r="J308" s="49" t="str">
        <f>'DHE07-1'!B327</f>
        <v>00462</v>
      </c>
      <c r="K308" s="49" t="str">
        <f>'DHE07-1'!B327</f>
        <v>00462</v>
      </c>
      <c r="L308" s="49" t="str">
        <f>'DHE07-1'!D327</f>
        <v>Maldives</v>
      </c>
      <c r="M308" s="49" t="str">
        <f>'DHE07-1'!A327</f>
        <v>Foreign Countries</v>
      </c>
    </row>
    <row r="309" spans="1:13" x14ac:dyDescent="0.25">
      <c r="A309" s="49" t="s">
        <v>2</v>
      </c>
      <c r="B309" s="49" t="str">
        <f>'DHE07-1'!B328</f>
        <v>00466</v>
      </c>
      <c r="C309" s="49">
        <f>'DHE07-1'!E328</f>
        <v>0</v>
      </c>
      <c r="D309" s="49">
        <f>'DHE07-1'!F328</f>
        <v>0</v>
      </c>
      <c r="E309" s="49">
        <f>'DHE07-1'!G328</f>
        <v>0</v>
      </c>
      <c r="F309" s="49" t="str">
        <f>RIGHT('DHE07-1'!$E$8,4)</f>
        <v>2023</v>
      </c>
      <c r="G309" s="49" t="str">
        <f>'DHE07-1'!$E$6</f>
        <v>Please Select from:            ↓</v>
      </c>
      <c r="H309" s="50" t="e">
        <f>VLOOKUP(G309,Institution!$A$2:$D$56,2,FALSE)</f>
        <v>#N/A</v>
      </c>
      <c r="I309" s="50" t="e">
        <f>VLOOKUP(G309,Institution!$A$2:$D$56,4,FALSE)</f>
        <v>#N/A</v>
      </c>
      <c r="J309" s="49" t="str">
        <f>'DHE07-1'!B328</f>
        <v>00466</v>
      </c>
      <c r="K309" s="49" t="str">
        <f>'DHE07-1'!B328</f>
        <v>00466</v>
      </c>
      <c r="L309" s="49" t="str">
        <f>'DHE07-1'!D328</f>
        <v>Mali</v>
      </c>
      <c r="M309" s="49" t="str">
        <f>'DHE07-1'!A328</f>
        <v>Foreign Countries</v>
      </c>
    </row>
    <row r="310" spans="1:13" x14ac:dyDescent="0.25">
      <c r="A310" s="49" t="s">
        <v>2</v>
      </c>
      <c r="B310" s="49" t="str">
        <f>'DHE07-1'!B329</f>
        <v>00470</v>
      </c>
      <c r="C310" s="49">
        <f>'DHE07-1'!E329</f>
        <v>0</v>
      </c>
      <c r="D310" s="49">
        <f>'DHE07-1'!F329</f>
        <v>0</v>
      </c>
      <c r="E310" s="49">
        <f>'DHE07-1'!G329</f>
        <v>0</v>
      </c>
      <c r="F310" s="49" t="str">
        <f>RIGHT('DHE07-1'!$E$8,4)</f>
        <v>2023</v>
      </c>
      <c r="G310" s="49" t="str">
        <f>'DHE07-1'!$E$6</f>
        <v>Please Select from:            ↓</v>
      </c>
      <c r="H310" s="50" t="e">
        <f>VLOOKUP(G310,Institution!$A$2:$D$56,2,FALSE)</f>
        <v>#N/A</v>
      </c>
      <c r="I310" s="50" t="e">
        <f>VLOOKUP(G310,Institution!$A$2:$D$56,4,FALSE)</f>
        <v>#N/A</v>
      </c>
      <c r="J310" s="49" t="str">
        <f>'DHE07-1'!B329</f>
        <v>00470</v>
      </c>
      <c r="K310" s="49" t="str">
        <f>'DHE07-1'!B329</f>
        <v>00470</v>
      </c>
      <c r="L310" s="49" t="str">
        <f>'DHE07-1'!D329</f>
        <v>Malta</v>
      </c>
      <c r="M310" s="49" t="str">
        <f>'DHE07-1'!A329</f>
        <v>Foreign Countries</v>
      </c>
    </row>
    <row r="311" spans="1:13" x14ac:dyDescent="0.25">
      <c r="A311" s="49" t="s">
        <v>2</v>
      </c>
      <c r="B311" s="49" t="str">
        <f>'DHE07-1'!B330</f>
        <v>00474</v>
      </c>
      <c r="C311" s="49">
        <f>'DHE07-1'!E330</f>
        <v>0</v>
      </c>
      <c r="D311" s="49">
        <f>'DHE07-1'!F330</f>
        <v>0</v>
      </c>
      <c r="E311" s="49">
        <f>'DHE07-1'!G330</f>
        <v>0</v>
      </c>
      <c r="F311" s="49" t="str">
        <f>RIGHT('DHE07-1'!$E$8,4)</f>
        <v>2023</v>
      </c>
      <c r="G311" s="49" t="str">
        <f>'DHE07-1'!$E$6</f>
        <v>Please Select from:            ↓</v>
      </c>
      <c r="H311" s="50" t="e">
        <f>VLOOKUP(G311,Institution!$A$2:$D$56,2,FALSE)</f>
        <v>#N/A</v>
      </c>
      <c r="I311" s="50" t="e">
        <f>VLOOKUP(G311,Institution!$A$2:$D$56,4,FALSE)</f>
        <v>#N/A</v>
      </c>
      <c r="J311" s="49" t="str">
        <f>'DHE07-1'!B330</f>
        <v>00474</v>
      </c>
      <c r="K311" s="49" t="str">
        <f>'DHE07-1'!B330</f>
        <v>00474</v>
      </c>
      <c r="L311" s="49" t="str">
        <f>'DHE07-1'!D330</f>
        <v>Martinique</v>
      </c>
      <c r="M311" s="49" t="str">
        <f>'DHE07-1'!A330</f>
        <v>Foreign Countries</v>
      </c>
    </row>
    <row r="312" spans="1:13" x14ac:dyDescent="0.25">
      <c r="A312" s="49" t="s">
        <v>2</v>
      </c>
      <c r="B312" s="49" t="str">
        <f>'DHE07-1'!B331</f>
        <v>00478</v>
      </c>
      <c r="C312" s="49">
        <f>'DHE07-1'!E331</f>
        <v>0</v>
      </c>
      <c r="D312" s="49">
        <f>'DHE07-1'!F331</f>
        <v>0</v>
      </c>
      <c r="E312" s="49">
        <f>'DHE07-1'!G331</f>
        <v>0</v>
      </c>
      <c r="F312" s="49" t="str">
        <f>RIGHT('DHE07-1'!$E$8,4)</f>
        <v>2023</v>
      </c>
      <c r="G312" s="49" t="str">
        <f>'DHE07-1'!$E$6</f>
        <v>Please Select from:            ↓</v>
      </c>
      <c r="H312" s="50" t="e">
        <f>VLOOKUP(G312,Institution!$A$2:$D$56,2,FALSE)</f>
        <v>#N/A</v>
      </c>
      <c r="I312" s="50" t="e">
        <f>VLOOKUP(G312,Institution!$A$2:$D$56,4,FALSE)</f>
        <v>#N/A</v>
      </c>
      <c r="J312" s="49" t="str">
        <f>'DHE07-1'!B331</f>
        <v>00478</v>
      </c>
      <c r="K312" s="49" t="str">
        <f>'DHE07-1'!B331</f>
        <v>00478</v>
      </c>
      <c r="L312" s="49" t="str">
        <f>'DHE07-1'!D331</f>
        <v>Mauritania</v>
      </c>
      <c r="M312" s="49" t="str">
        <f>'DHE07-1'!A331</f>
        <v>Foreign Countries</v>
      </c>
    </row>
    <row r="313" spans="1:13" x14ac:dyDescent="0.25">
      <c r="A313" s="49" t="s">
        <v>2</v>
      </c>
      <c r="B313" s="49" t="str">
        <f>'DHE07-1'!B332</f>
        <v>00480</v>
      </c>
      <c r="C313" s="49">
        <f>'DHE07-1'!E332</f>
        <v>0</v>
      </c>
      <c r="D313" s="49">
        <f>'DHE07-1'!F332</f>
        <v>0</v>
      </c>
      <c r="E313" s="49">
        <f>'DHE07-1'!G332</f>
        <v>0</v>
      </c>
      <c r="F313" s="49" t="str">
        <f>RIGHT('DHE07-1'!$E$8,4)</f>
        <v>2023</v>
      </c>
      <c r="G313" s="49" t="str">
        <f>'DHE07-1'!$E$6</f>
        <v>Please Select from:            ↓</v>
      </c>
      <c r="H313" s="50" t="e">
        <f>VLOOKUP(G313,Institution!$A$2:$D$56,2,FALSE)</f>
        <v>#N/A</v>
      </c>
      <c r="I313" s="50" t="e">
        <f>VLOOKUP(G313,Institution!$A$2:$D$56,4,FALSE)</f>
        <v>#N/A</v>
      </c>
      <c r="J313" s="49" t="str">
        <f>'DHE07-1'!B332</f>
        <v>00480</v>
      </c>
      <c r="K313" s="49" t="str">
        <f>'DHE07-1'!B332</f>
        <v>00480</v>
      </c>
      <c r="L313" s="49" t="str">
        <f>'DHE07-1'!D332</f>
        <v>Mauritius</v>
      </c>
      <c r="M313" s="49" t="str">
        <f>'DHE07-1'!A332</f>
        <v>Foreign Countries</v>
      </c>
    </row>
    <row r="314" spans="1:13" x14ac:dyDescent="0.25">
      <c r="A314" s="49" t="s">
        <v>2</v>
      </c>
      <c r="B314" s="49" t="str">
        <f>'DHE07-1'!B333</f>
        <v>00484</v>
      </c>
      <c r="C314" s="49">
        <f>'DHE07-1'!E333</f>
        <v>0</v>
      </c>
      <c r="D314" s="49">
        <f>'DHE07-1'!F333</f>
        <v>0</v>
      </c>
      <c r="E314" s="49">
        <f>'DHE07-1'!G333</f>
        <v>0</v>
      </c>
      <c r="F314" s="49" t="str">
        <f>RIGHT('DHE07-1'!$E$8,4)</f>
        <v>2023</v>
      </c>
      <c r="G314" s="49" t="str">
        <f>'DHE07-1'!$E$6</f>
        <v>Please Select from:            ↓</v>
      </c>
      <c r="H314" s="50" t="e">
        <f>VLOOKUP(G314,Institution!$A$2:$D$56,2,FALSE)</f>
        <v>#N/A</v>
      </c>
      <c r="I314" s="50" t="e">
        <f>VLOOKUP(G314,Institution!$A$2:$D$56,4,FALSE)</f>
        <v>#N/A</v>
      </c>
      <c r="J314" s="49" t="str">
        <f>'DHE07-1'!B333</f>
        <v>00484</v>
      </c>
      <c r="K314" s="49" t="str">
        <f>'DHE07-1'!B333</f>
        <v>00484</v>
      </c>
      <c r="L314" s="49" t="str">
        <f>'DHE07-1'!D333</f>
        <v>Mexico</v>
      </c>
      <c r="M314" s="49" t="str">
        <f>'DHE07-1'!A333</f>
        <v>Foreign Countries</v>
      </c>
    </row>
    <row r="315" spans="1:13" x14ac:dyDescent="0.25">
      <c r="A315" s="49" t="s">
        <v>2</v>
      </c>
      <c r="B315" s="49" t="str">
        <f>'DHE07-1'!B334</f>
        <v>00492</v>
      </c>
      <c r="C315" s="49">
        <f>'DHE07-1'!E334</f>
        <v>0</v>
      </c>
      <c r="D315" s="49">
        <f>'DHE07-1'!F334</f>
        <v>0</v>
      </c>
      <c r="E315" s="49">
        <f>'DHE07-1'!G334</f>
        <v>0</v>
      </c>
      <c r="F315" s="49" t="str">
        <f>RIGHT('DHE07-1'!$E$8,4)</f>
        <v>2023</v>
      </c>
      <c r="G315" s="49" t="str">
        <f>'DHE07-1'!$E$6</f>
        <v>Please Select from:            ↓</v>
      </c>
      <c r="H315" s="50" t="e">
        <f>VLOOKUP(G315,Institution!$A$2:$D$56,2,FALSE)</f>
        <v>#N/A</v>
      </c>
      <c r="I315" s="50" t="e">
        <f>VLOOKUP(G315,Institution!$A$2:$D$56,4,FALSE)</f>
        <v>#N/A</v>
      </c>
      <c r="J315" s="49" t="str">
        <f>'DHE07-1'!B334</f>
        <v>00492</v>
      </c>
      <c r="K315" s="49" t="str">
        <f>'DHE07-1'!B334</f>
        <v>00492</v>
      </c>
      <c r="L315" s="49" t="str">
        <f>'DHE07-1'!D334</f>
        <v>Monaco</v>
      </c>
      <c r="M315" s="49" t="str">
        <f>'DHE07-1'!A334</f>
        <v>Foreign Countries</v>
      </c>
    </row>
    <row r="316" spans="1:13" x14ac:dyDescent="0.25">
      <c r="A316" s="49" t="s">
        <v>2</v>
      </c>
      <c r="B316" s="49" t="str">
        <f>'DHE07-1'!B335</f>
        <v>00496</v>
      </c>
      <c r="C316" s="49">
        <f>'DHE07-1'!E335</f>
        <v>0</v>
      </c>
      <c r="D316" s="49">
        <f>'DHE07-1'!F335</f>
        <v>0</v>
      </c>
      <c r="E316" s="49">
        <f>'DHE07-1'!G335</f>
        <v>0</v>
      </c>
      <c r="F316" s="49" t="str">
        <f>RIGHT('DHE07-1'!$E$8,4)</f>
        <v>2023</v>
      </c>
      <c r="G316" s="49" t="str">
        <f>'DHE07-1'!$E$6</f>
        <v>Please Select from:            ↓</v>
      </c>
      <c r="H316" s="50" t="e">
        <f>VLOOKUP(G316,Institution!$A$2:$D$56,2,FALSE)</f>
        <v>#N/A</v>
      </c>
      <c r="I316" s="50" t="e">
        <f>VLOOKUP(G316,Institution!$A$2:$D$56,4,FALSE)</f>
        <v>#N/A</v>
      </c>
      <c r="J316" s="49" t="str">
        <f>'DHE07-1'!B335</f>
        <v>00496</v>
      </c>
      <c r="K316" s="49" t="str">
        <f>'DHE07-1'!B335</f>
        <v>00496</v>
      </c>
      <c r="L316" s="49" t="str">
        <f>'DHE07-1'!D335</f>
        <v>Mongolia</v>
      </c>
      <c r="M316" s="49" t="str">
        <f>'DHE07-1'!A335</f>
        <v>Foreign Countries</v>
      </c>
    </row>
    <row r="317" spans="1:13" x14ac:dyDescent="0.25">
      <c r="A317" s="49" t="s">
        <v>2</v>
      </c>
      <c r="B317" s="49" t="str">
        <f>'DHE07-1'!B336</f>
        <v>00498</v>
      </c>
      <c r="C317" s="49">
        <f>'DHE07-1'!E336</f>
        <v>0</v>
      </c>
      <c r="D317" s="49">
        <f>'DHE07-1'!F336</f>
        <v>0</v>
      </c>
      <c r="E317" s="49">
        <f>'DHE07-1'!G336</f>
        <v>0</v>
      </c>
      <c r="F317" s="49" t="str">
        <f>RIGHT('DHE07-1'!$E$8,4)</f>
        <v>2023</v>
      </c>
      <c r="G317" s="49" t="str">
        <f>'DHE07-1'!$E$6</f>
        <v>Please Select from:            ↓</v>
      </c>
      <c r="H317" s="50" t="e">
        <f>VLOOKUP(G317,Institution!$A$2:$D$56,2,FALSE)</f>
        <v>#N/A</v>
      </c>
      <c r="I317" s="50" t="e">
        <f>VLOOKUP(G317,Institution!$A$2:$D$56,4,FALSE)</f>
        <v>#N/A</v>
      </c>
      <c r="J317" s="49" t="str">
        <f>'DHE07-1'!B336</f>
        <v>00498</v>
      </c>
      <c r="K317" s="49" t="str">
        <f>'DHE07-1'!B336</f>
        <v>00498</v>
      </c>
      <c r="L317" s="49" t="str">
        <f>'DHE07-1'!D336</f>
        <v>Moldova, Republic of</v>
      </c>
      <c r="M317" s="49" t="str">
        <f>'DHE07-1'!A336</f>
        <v>Foreign Countries</v>
      </c>
    </row>
    <row r="318" spans="1:13" x14ac:dyDescent="0.25">
      <c r="A318" s="49" t="s">
        <v>2</v>
      </c>
      <c r="B318" s="49" t="str">
        <f>'DHE07-1'!B337</f>
        <v>00499</v>
      </c>
      <c r="C318" s="49">
        <f>'DHE07-1'!E337</f>
        <v>0</v>
      </c>
      <c r="D318" s="49">
        <f>'DHE07-1'!F337</f>
        <v>0</v>
      </c>
      <c r="E318" s="49">
        <f>'DHE07-1'!G337</f>
        <v>0</v>
      </c>
      <c r="F318" s="49" t="str">
        <f>RIGHT('DHE07-1'!$E$8,4)</f>
        <v>2023</v>
      </c>
      <c r="G318" s="49" t="str">
        <f>'DHE07-1'!$E$6</f>
        <v>Please Select from:            ↓</v>
      </c>
      <c r="H318" s="50" t="e">
        <f>VLOOKUP(G318,Institution!$A$2:$D$56,2,FALSE)</f>
        <v>#N/A</v>
      </c>
      <c r="I318" s="50" t="e">
        <f>VLOOKUP(G318,Institution!$A$2:$D$56,4,FALSE)</f>
        <v>#N/A</v>
      </c>
      <c r="J318" s="49" t="str">
        <f>'DHE07-1'!B337</f>
        <v>00499</v>
      </c>
      <c r="K318" s="49" t="str">
        <f>'DHE07-1'!B337</f>
        <v>00499</v>
      </c>
      <c r="L318" s="49" t="str">
        <f>'DHE07-1'!D337</f>
        <v>Montenegro</v>
      </c>
      <c r="M318" s="49" t="str">
        <f>'DHE07-1'!A337</f>
        <v>Foreign Countries</v>
      </c>
    </row>
    <row r="319" spans="1:13" x14ac:dyDescent="0.25">
      <c r="A319" s="49" t="s">
        <v>2</v>
      </c>
      <c r="B319" s="49" t="str">
        <f>'DHE07-1'!B338</f>
        <v>00500</v>
      </c>
      <c r="C319" s="49">
        <f>'DHE07-1'!E338</f>
        <v>0</v>
      </c>
      <c r="D319" s="49">
        <f>'DHE07-1'!F338</f>
        <v>0</v>
      </c>
      <c r="E319" s="49">
        <f>'DHE07-1'!G338</f>
        <v>0</v>
      </c>
      <c r="F319" s="49" t="str">
        <f>RIGHT('DHE07-1'!$E$8,4)</f>
        <v>2023</v>
      </c>
      <c r="G319" s="49" t="str">
        <f>'DHE07-1'!$E$6</f>
        <v>Please Select from:            ↓</v>
      </c>
      <c r="H319" s="50" t="e">
        <f>VLOOKUP(G319,Institution!$A$2:$D$56,2,FALSE)</f>
        <v>#N/A</v>
      </c>
      <c r="I319" s="50" t="e">
        <f>VLOOKUP(G319,Institution!$A$2:$D$56,4,FALSE)</f>
        <v>#N/A</v>
      </c>
      <c r="J319" s="49" t="str">
        <f>'DHE07-1'!B338</f>
        <v>00500</v>
      </c>
      <c r="K319" s="49" t="str">
        <f>'DHE07-1'!B338</f>
        <v>00500</v>
      </c>
      <c r="L319" s="49" t="str">
        <f>'DHE07-1'!D338</f>
        <v>Montserrat</v>
      </c>
      <c r="M319" s="49" t="str">
        <f>'DHE07-1'!A338</f>
        <v>Foreign Countries</v>
      </c>
    </row>
    <row r="320" spans="1:13" x14ac:dyDescent="0.25">
      <c r="A320" s="49" t="s">
        <v>2</v>
      </c>
      <c r="B320" s="49" t="str">
        <f>'DHE07-1'!B339</f>
        <v>00504</v>
      </c>
      <c r="C320" s="49">
        <f>'DHE07-1'!E339</f>
        <v>0</v>
      </c>
      <c r="D320" s="49">
        <f>'DHE07-1'!F339</f>
        <v>0</v>
      </c>
      <c r="E320" s="49">
        <f>'DHE07-1'!G339</f>
        <v>0</v>
      </c>
      <c r="F320" s="49" t="str">
        <f>RIGHT('DHE07-1'!$E$8,4)</f>
        <v>2023</v>
      </c>
      <c r="G320" s="49" t="str">
        <f>'DHE07-1'!$E$6</f>
        <v>Please Select from:            ↓</v>
      </c>
      <c r="H320" s="50" t="e">
        <f>VLOOKUP(G320,Institution!$A$2:$D$56,2,FALSE)</f>
        <v>#N/A</v>
      </c>
      <c r="I320" s="50" t="e">
        <f>VLOOKUP(G320,Institution!$A$2:$D$56,4,FALSE)</f>
        <v>#N/A</v>
      </c>
      <c r="J320" s="49" t="str">
        <f>'DHE07-1'!B339</f>
        <v>00504</v>
      </c>
      <c r="K320" s="49" t="str">
        <f>'DHE07-1'!B339</f>
        <v>00504</v>
      </c>
      <c r="L320" s="49" t="str">
        <f>'DHE07-1'!D339</f>
        <v>Morocco</v>
      </c>
      <c r="M320" s="49" t="str">
        <f>'DHE07-1'!A339</f>
        <v>Foreign Countries</v>
      </c>
    </row>
    <row r="321" spans="1:13" x14ac:dyDescent="0.25">
      <c r="A321" s="49" t="s">
        <v>2</v>
      </c>
      <c r="B321" s="49" t="str">
        <f>'DHE07-1'!B340</f>
        <v>00508</v>
      </c>
      <c r="C321" s="49">
        <f>'DHE07-1'!E340</f>
        <v>0</v>
      </c>
      <c r="D321" s="49">
        <f>'DHE07-1'!F340</f>
        <v>0</v>
      </c>
      <c r="E321" s="49">
        <f>'DHE07-1'!G340</f>
        <v>0</v>
      </c>
      <c r="F321" s="49" t="str">
        <f>RIGHT('DHE07-1'!$E$8,4)</f>
        <v>2023</v>
      </c>
      <c r="G321" s="49" t="str">
        <f>'DHE07-1'!$E$6</f>
        <v>Please Select from:            ↓</v>
      </c>
      <c r="H321" s="50" t="e">
        <f>VLOOKUP(G321,Institution!$A$2:$D$56,2,FALSE)</f>
        <v>#N/A</v>
      </c>
      <c r="I321" s="50" t="e">
        <f>VLOOKUP(G321,Institution!$A$2:$D$56,4,FALSE)</f>
        <v>#N/A</v>
      </c>
      <c r="J321" s="49" t="str">
        <f>'DHE07-1'!B340</f>
        <v>00508</v>
      </c>
      <c r="K321" s="49" t="str">
        <f>'DHE07-1'!B340</f>
        <v>00508</v>
      </c>
      <c r="L321" s="49" t="str">
        <f>'DHE07-1'!D340</f>
        <v>Mozambique</v>
      </c>
      <c r="M321" s="49" t="str">
        <f>'DHE07-1'!A340</f>
        <v>Foreign Countries</v>
      </c>
    </row>
    <row r="322" spans="1:13" x14ac:dyDescent="0.25">
      <c r="A322" s="49" t="s">
        <v>2</v>
      </c>
      <c r="B322" s="49" t="str">
        <f>'DHE07-1'!B341</f>
        <v>00512</v>
      </c>
      <c r="C322" s="49">
        <f>'DHE07-1'!E341</f>
        <v>0</v>
      </c>
      <c r="D322" s="49">
        <f>'DHE07-1'!F341</f>
        <v>0</v>
      </c>
      <c r="E322" s="49">
        <f>'DHE07-1'!G341</f>
        <v>0</v>
      </c>
      <c r="F322" s="49" t="str">
        <f>RIGHT('DHE07-1'!$E$8,4)</f>
        <v>2023</v>
      </c>
      <c r="G322" s="49" t="str">
        <f>'DHE07-1'!$E$6</f>
        <v>Please Select from:            ↓</v>
      </c>
      <c r="H322" s="50" t="e">
        <f>VLOOKUP(G322,Institution!$A$2:$D$56,2,FALSE)</f>
        <v>#N/A</v>
      </c>
      <c r="I322" s="50" t="e">
        <f>VLOOKUP(G322,Institution!$A$2:$D$56,4,FALSE)</f>
        <v>#N/A</v>
      </c>
      <c r="J322" s="49" t="str">
        <f>'DHE07-1'!B341</f>
        <v>00512</v>
      </c>
      <c r="K322" s="49" t="str">
        <f>'DHE07-1'!B341</f>
        <v>00512</v>
      </c>
      <c r="L322" s="49" t="str">
        <f>'DHE07-1'!D341</f>
        <v>Oman</v>
      </c>
      <c r="M322" s="49" t="str">
        <f>'DHE07-1'!A341</f>
        <v>Foreign Countries</v>
      </c>
    </row>
    <row r="323" spans="1:13" x14ac:dyDescent="0.25">
      <c r="A323" s="49" t="s">
        <v>2</v>
      </c>
      <c r="B323" s="49" t="str">
        <f>'DHE07-1'!B342</f>
        <v>00516</v>
      </c>
      <c r="C323" s="49">
        <f>'DHE07-1'!E342</f>
        <v>0</v>
      </c>
      <c r="D323" s="49">
        <f>'DHE07-1'!F342</f>
        <v>0</v>
      </c>
      <c r="E323" s="49">
        <f>'DHE07-1'!G342</f>
        <v>0</v>
      </c>
      <c r="F323" s="49" t="str">
        <f>RIGHT('DHE07-1'!$E$8,4)</f>
        <v>2023</v>
      </c>
      <c r="G323" s="49" t="str">
        <f>'DHE07-1'!$E$6</f>
        <v>Please Select from:            ↓</v>
      </c>
      <c r="H323" s="50" t="e">
        <f>VLOOKUP(G323,Institution!$A$2:$D$56,2,FALSE)</f>
        <v>#N/A</v>
      </c>
      <c r="I323" s="50" t="e">
        <f>VLOOKUP(G323,Institution!$A$2:$D$56,4,FALSE)</f>
        <v>#N/A</v>
      </c>
      <c r="J323" s="49" t="str">
        <f>'DHE07-1'!B342</f>
        <v>00516</v>
      </c>
      <c r="K323" s="49" t="str">
        <f>'DHE07-1'!B342</f>
        <v>00516</v>
      </c>
      <c r="L323" s="49" t="str">
        <f>'DHE07-1'!D342</f>
        <v>Namibia</v>
      </c>
      <c r="M323" s="49" t="str">
        <f>'DHE07-1'!A342</f>
        <v>Foreign Countries</v>
      </c>
    </row>
    <row r="324" spans="1:13" x14ac:dyDescent="0.25">
      <c r="A324" s="49" t="s">
        <v>2</v>
      </c>
      <c r="B324" s="49" t="str">
        <f>'DHE07-1'!B343</f>
        <v>00520</v>
      </c>
      <c r="C324" s="49">
        <f>'DHE07-1'!E343</f>
        <v>0</v>
      </c>
      <c r="D324" s="49">
        <f>'DHE07-1'!F343</f>
        <v>0</v>
      </c>
      <c r="E324" s="49">
        <f>'DHE07-1'!G343</f>
        <v>0</v>
      </c>
      <c r="F324" s="49" t="str">
        <f>RIGHT('DHE07-1'!$E$8,4)</f>
        <v>2023</v>
      </c>
      <c r="G324" s="49" t="str">
        <f>'DHE07-1'!$E$6</f>
        <v>Please Select from:            ↓</v>
      </c>
      <c r="H324" s="50" t="e">
        <f>VLOOKUP(G324,Institution!$A$2:$D$56,2,FALSE)</f>
        <v>#N/A</v>
      </c>
      <c r="I324" s="50" t="e">
        <f>VLOOKUP(G324,Institution!$A$2:$D$56,4,FALSE)</f>
        <v>#N/A</v>
      </c>
      <c r="J324" s="49" t="str">
        <f>'DHE07-1'!B343</f>
        <v>00520</v>
      </c>
      <c r="K324" s="49" t="str">
        <f>'DHE07-1'!B343</f>
        <v>00520</v>
      </c>
      <c r="L324" s="49" t="str">
        <f>'DHE07-1'!D343</f>
        <v>Nauru</v>
      </c>
      <c r="M324" s="49" t="str">
        <f>'DHE07-1'!A343</f>
        <v>Foreign Countries</v>
      </c>
    </row>
    <row r="325" spans="1:13" x14ac:dyDescent="0.25">
      <c r="A325" s="49" t="s">
        <v>2</v>
      </c>
      <c r="B325" s="49" t="str">
        <f>'DHE07-1'!B344</f>
        <v>00524</v>
      </c>
      <c r="C325" s="49">
        <f>'DHE07-1'!E344</f>
        <v>0</v>
      </c>
      <c r="D325" s="49">
        <f>'DHE07-1'!F344</f>
        <v>0</v>
      </c>
      <c r="E325" s="49">
        <f>'DHE07-1'!G344</f>
        <v>0</v>
      </c>
      <c r="F325" s="49" t="str">
        <f>RIGHT('DHE07-1'!$E$8,4)</f>
        <v>2023</v>
      </c>
      <c r="G325" s="49" t="str">
        <f>'DHE07-1'!$E$6</f>
        <v>Please Select from:            ↓</v>
      </c>
      <c r="H325" s="50" t="e">
        <f>VLOOKUP(G325,Institution!$A$2:$D$56,2,FALSE)</f>
        <v>#N/A</v>
      </c>
      <c r="I325" s="50" t="e">
        <f>VLOOKUP(G325,Institution!$A$2:$D$56,4,FALSE)</f>
        <v>#N/A</v>
      </c>
      <c r="J325" s="49" t="str">
        <f>'DHE07-1'!B344</f>
        <v>00524</v>
      </c>
      <c r="K325" s="49" t="str">
        <f>'DHE07-1'!B344</f>
        <v>00524</v>
      </c>
      <c r="L325" s="49" t="str">
        <f>'DHE07-1'!D344</f>
        <v>Nepal</v>
      </c>
      <c r="M325" s="49" t="str">
        <f>'DHE07-1'!A344</f>
        <v>Foreign Countries</v>
      </c>
    </row>
    <row r="326" spans="1:13" x14ac:dyDescent="0.25">
      <c r="A326" s="49" t="s">
        <v>2</v>
      </c>
      <c r="B326" s="49" t="str">
        <f>'DHE07-1'!B345</f>
        <v>00528</v>
      </c>
      <c r="C326" s="49">
        <f>'DHE07-1'!E345</f>
        <v>0</v>
      </c>
      <c r="D326" s="49">
        <f>'DHE07-1'!F345</f>
        <v>0</v>
      </c>
      <c r="E326" s="49">
        <f>'DHE07-1'!G345</f>
        <v>0</v>
      </c>
      <c r="F326" s="49" t="str">
        <f>RIGHT('DHE07-1'!$E$8,4)</f>
        <v>2023</v>
      </c>
      <c r="G326" s="49" t="str">
        <f>'DHE07-1'!$E$6</f>
        <v>Please Select from:            ↓</v>
      </c>
      <c r="H326" s="50" t="e">
        <f>VLOOKUP(G326,Institution!$A$2:$D$56,2,FALSE)</f>
        <v>#N/A</v>
      </c>
      <c r="I326" s="50" t="e">
        <f>VLOOKUP(G326,Institution!$A$2:$D$56,4,FALSE)</f>
        <v>#N/A</v>
      </c>
      <c r="J326" s="49" t="str">
        <f>'DHE07-1'!B345</f>
        <v>00528</v>
      </c>
      <c r="K326" s="49" t="str">
        <f>'DHE07-1'!B345</f>
        <v>00528</v>
      </c>
      <c r="L326" s="49" t="str">
        <f>'DHE07-1'!D345</f>
        <v>Netherlands</v>
      </c>
      <c r="M326" s="49" t="str">
        <f>'DHE07-1'!A345</f>
        <v>Foreign Countries</v>
      </c>
    </row>
    <row r="327" spans="1:13" x14ac:dyDescent="0.25">
      <c r="A327" s="49" t="s">
        <v>2</v>
      </c>
      <c r="B327" s="49" t="str">
        <f>'DHE07-1'!B346</f>
        <v>00531</v>
      </c>
      <c r="C327" s="49">
        <f>'DHE07-1'!E346</f>
        <v>0</v>
      </c>
      <c r="D327" s="49">
        <f>'DHE07-1'!F346</f>
        <v>0</v>
      </c>
      <c r="E327" s="49">
        <f>'DHE07-1'!G346</f>
        <v>0</v>
      </c>
      <c r="F327" s="49" t="str">
        <f>RIGHT('DHE07-1'!$E$8,4)</f>
        <v>2023</v>
      </c>
      <c r="G327" s="49" t="str">
        <f>'DHE07-1'!$E$6</f>
        <v>Please Select from:            ↓</v>
      </c>
      <c r="H327" s="50" t="e">
        <f>VLOOKUP(G327,Institution!$A$2:$D$56,2,FALSE)</f>
        <v>#N/A</v>
      </c>
      <c r="I327" s="50" t="e">
        <f>VLOOKUP(G327,Institution!$A$2:$D$56,4,FALSE)</f>
        <v>#N/A</v>
      </c>
      <c r="J327" s="49" t="str">
        <f>'DHE07-1'!B346</f>
        <v>00531</v>
      </c>
      <c r="K327" s="49" t="str">
        <f>'DHE07-1'!B346</f>
        <v>00531</v>
      </c>
      <c r="L327" s="49" t="str">
        <f>'DHE07-1'!D346</f>
        <v>Curaçao</v>
      </c>
      <c r="M327" s="49" t="str">
        <f>'DHE07-1'!A346</f>
        <v>Foreign Countries</v>
      </c>
    </row>
    <row r="328" spans="1:13" x14ac:dyDescent="0.25">
      <c r="A328" s="49" t="s">
        <v>2</v>
      </c>
      <c r="B328" s="49" t="str">
        <f>'DHE07-1'!B347</f>
        <v>00533</v>
      </c>
      <c r="C328" s="49">
        <f>'DHE07-1'!E347</f>
        <v>0</v>
      </c>
      <c r="D328" s="49">
        <f>'DHE07-1'!F347</f>
        <v>0</v>
      </c>
      <c r="E328" s="49">
        <f>'DHE07-1'!G347</f>
        <v>0</v>
      </c>
      <c r="F328" s="49" t="str">
        <f>RIGHT('DHE07-1'!$E$8,4)</f>
        <v>2023</v>
      </c>
      <c r="G328" s="49" t="str">
        <f>'DHE07-1'!$E$6</f>
        <v>Please Select from:            ↓</v>
      </c>
      <c r="H328" s="50" t="e">
        <f>VLOOKUP(G328,Institution!$A$2:$D$56,2,FALSE)</f>
        <v>#N/A</v>
      </c>
      <c r="I328" s="50" t="e">
        <f>VLOOKUP(G328,Institution!$A$2:$D$56,4,FALSE)</f>
        <v>#N/A</v>
      </c>
      <c r="J328" s="49" t="str">
        <f>'DHE07-1'!B347</f>
        <v>00533</v>
      </c>
      <c r="K328" s="49" t="str">
        <f>'DHE07-1'!B347</f>
        <v>00533</v>
      </c>
      <c r="L328" s="49" t="str">
        <f>'DHE07-1'!D347</f>
        <v>Aruba</v>
      </c>
      <c r="M328" s="49" t="str">
        <f>'DHE07-1'!A347</f>
        <v>Foreign Countries</v>
      </c>
    </row>
    <row r="329" spans="1:13" x14ac:dyDescent="0.25">
      <c r="A329" s="49" t="s">
        <v>2</v>
      </c>
      <c r="B329" s="49" t="str">
        <f>'DHE07-1'!B348</f>
        <v>00534</v>
      </c>
      <c r="C329" s="49">
        <f>'DHE07-1'!E348</f>
        <v>0</v>
      </c>
      <c r="D329" s="49">
        <f>'DHE07-1'!F348</f>
        <v>0</v>
      </c>
      <c r="E329" s="49">
        <f>'DHE07-1'!G348</f>
        <v>0</v>
      </c>
      <c r="F329" s="49" t="str">
        <f>RIGHT('DHE07-1'!$E$8,4)</f>
        <v>2023</v>
      </c>
      <c r="G329" s="49" t="str">
        <f>'DHE07-1'!$E$6</f>
        <v>Please Select from:            ↓</v>
      </c>
      <c r="H329" s="50" t="e">
        <f>VLOOKUP(G329,Institution!$A$2:$D$56,2,FALSE)</f>
        <v>#N/A</v>
      </c>
      <c r="I329" s="50" t="e">
        <f>VLOOKUP(G329,Institution!$A$2:$D$56,4,FALSE)</f>
        <v>#N/A</v>
      </c>
      <c r="J329" s="49" t="str">
        <f>'DHE07-1'!B348</f>
        <v>00534</v>
      </c>
      <c r="K329" s="49" t="str">
        <f>'DHE07-1'!B348</f>
        <v>00534</v>
      </c>
      <c r="L329" s="49" t="str">
        <f>'DHE07-1'!D348</f>
        <v>Sint Maarten (Dutch Part)</v>
      </c>
      <c r="M329" s="49" t="str">
        <f>'DHE07-1'!A348</f>
        <v>Foreign Countries</v>
      </c>
    </row>
    <row r="330" spans="1:13" x14ac:dyDescent="0.25">
      <c r="A330" s="49" t="s">
        <v>2</v>
      </c>
      <c r="B330" s="49" t="str">
        <f>'DHE07-1'!B349</f>
        <v>00535</v>
      </c>
      <c r="C330" s="49">
        <f>'DHE07-1'!E349</f>
        <v>0</v>
      </c>
      <c r="D330" s="49">
        <f>'DHE07-1'!F349</f>
        <v>0</v>
      </c>
      <c r="E330" s="49">
        <f>'DHE07-1'!G349</f>
        <v>0</v>
      </c>
      <c r="F330" s="49" t="str">
        <f>RIGHT('DHE07-1'!$E$8,4)</f>
        <v>2023</v>
      </c>
      <c r="G330" s="49" t="str">
        <f>'DHE07-1'!$E$6</f>
        <v>Please Select from:            ↓</v>
      </c>
      <c r="H330" s="50" t="e">
        <f>VLOOKUP(G330,Institution!$A$2:$D$56,2,FALSE)</f>
        <v>#N/A</v>
      </c>
      <c r="I330" s="50" t="e">
        <f>VLOOKUP(G330,Institution!$A$2:$D$56,4,FALSE)</f>
        <v>#N/A</v>
      </c>
      <c r="J330" s="49" t="str">
        <f>'DHE07-1'!B349</f>
        <v>00535</v>
      </c>
      <c r="K330" s="49" t="str">
        <f>'DHE07-1'!B349</f>
        <v>00535</v>
      </c>
      <c r="L330" s="49" t="str">
        <f>'DHE07-1'!D349</f>
        <v>Bonaire, Sint Eustatius &amp; Saba</v>
      </c>
      <c r="M330" s="49" t="str">
        <f>'DHE07-1'!A349</f>
        <v>Foreign Countries</v>
      </c>
    </row>
    <row r="331" spans="1:13" x14ac:dyDescent="0.25">
      <c r="A331" s="49" t="s">
        <v>2</v>
      </c>
      <c r="B331" s="49" t="str">
        <f>'DHE07-1'!B350</f>
        <v>00540</v>
      </c>
      <c r="C331" s="49">
        <f>'DHE07-1'!E350</f>
        <v>0</v>
      </c>
      <c r="D331" s="49">
        <f>'DHE07-1'!F350</f>
        <v>0</v>
      </c>
      <c r="E331" s="49">
        <f>'DHE07-1'!G350</f>
        <v>0</v>
      </c>
      <c r="F331" s="49" t="str">
        <f>RIGHT('DHE07-1'!$E$8,4)</f>
        <v>2023</v>
      </c>
      <c r="G331" s="49" t="str">
        <f>'DHE07-1'!$E$6</f>
        <v>Please Select from:            ↓</v>
      </c>
      <c r="H331" s="50" t="e">
        <f>VLOOKUP(G331,Institution!$A$2:$D$56,2,FALSE)</f>
        <v>#N/A</v>
      </c>
      <c r="I331" s="50" t="e">
        <f>VLOOKUP(G331,Institution!$A$2:$D$56,4,FALSE)</f>
        <v>#N/A</v>
      </c>
      <c r="J331" s="49" t="str">
        <f>'DHE07-1'!B350</f>
        <v>00540</v>
      </c>
      <c r="K331" s="49" t="str">
        <f>'DHE07-1'!B350</f>
        <v>00540</v>
      </c>
      <c r="L331" s="49" t="str">
        <f>'DHE07-1'!D350</f>
        <v>New Caledonia</v>
      </c>
      <c r="M331" s="49" t="str">
        <f>'DHE07-1'!A350</f>
        <v>Foreign Countries</v>
      </c>
    </row>
    <row r="332" spans="1:13" x14ac:dyDescent="0.25">
      <c r="A332" s="49" t="s">
        <v>2</v>
      </c>
      <c r="B332" s="49" t="str">
        <f>'DHE07-1'!B351</f>
        <v>00548</v>
      </c>
      <c r="C332" s="49">
        <f>'DHE07-1'!E351</f>
        <v>0</v>
      </c>
      <c r="D332" s="49">
        <f>'DHE07-1'!F351</f>
        <v>0</v>
      </c>
      <c r="E332" s="49">
        <f>'DHE07-1'!G351</f>
        <v>0</v>
      </c>
      <c r="F332" s="49" t="str">
        <f>RIGHT('DHE07-1'!$E$8,4)</f>
        <v>2023</v>
      </c>
      <c r="G332" s="49" t="str">
        <f>'DHE07-1'!$E$6</f>
        <v>Please Select from:            ↓</v>
      </c>
      <c r="H332" s="50" t="e">
        <f>VLOOKUP(G332,Institution!$A$2:$D$56,2,FALSE)</f>
        <v>#N/A</v>
      </c>
      <c r="I332" s="50" t="e">
        <f>VLOOKUP(G332,Institution!$A$2:$D$56,4,FALSE)</f>
        <v>#N/A</v>
      </c>
      <c r="J332" s="49" t="str">
        <f>'DHE07-1'!B351</f>
        <v>00548</v>
      </c>
      <c r="K332" s="49" t="str">
        <f>'DHE07-1'!B351</f>
        <v>00548</v>
      </c>
      <c r="L332" s="49" t="str">
        <f>'DHE07-1'!D351</f>
        <v>Vanuatu</v>
      </c>
      <c r="M332" s="49" t="str">
        <f>'DHE07-1'!A351</f>
        <v>Foreign Countries</v>
      </c>
    </row>
    <row r="333" spans="1:13" x14ac:dyDescent="0.25">
      <c r="A333" s="49" t="s">
        <v>2</v>
      </c>
      <c r="B333" s="49" t="str">
        <f>'DHE07-1'!B352</f>
        <v>00554</v>
      </c>
      <c r="C333" s="49">
        <f>'DHE07-1'!E352</f>
        <v>0</v>
      </c>
      <c r="D333" s="49">
        <f>'DHE07-1'!F352</f>
        <v>0</v>
      </c>
      <c r="E333" s="49">
        <f>'DHE07-1'!G352</f>
        <v>0</v>
      </c>
      <c r="F333" s="49" t="str">
        <f>RIGHT('DHE07-1'!$E$8,4)</f>
        <v>2023</v>
      </c>
      <c r="G333" s="49" t="str">
        <f>'DHE07-1'!$E$6</f>
        <v>Please Select from:            ↓</v>
      </c>
      <c r="H333" s="50" t="e">
        <f>VLOOKUP(G333,Institution!$A$2:$D$56,2,FALSE)</f>
        <v>#N/A</v>
      </c>
      <c r="I333" s="50" t="e">
        <f>VLOOKUP(G333,Institution!$A$2:$D$56,4,FALSE)</f>
        <v>#N/A</v>
      </c>
      <c r="J333" s="49" t="str">
        <f>'DHE07-1'!B352</f>
        <v>00554</v>
      </c>
      <c r="K333" s="49" t="str">
        <f>'DHE07-1'!B352</f>
        <v>00554</v>
      </c>
      <c r="L333" s="49" t="str">
        <f>'DHE07-1'!D352</f>
        <v>New Zealand</v>
      </c>
      <c r="M333" s="49" t="str">
        <f>'DHE07-1'!A352</f>
        <v>Foreign Countries</v>
      </c>
    </row>
    <row r="334" spans="1:13" x14ac:dyDescent="0.25">
      <c r="A334" s="49" t="s">
        <v>2</v>
      </c>
      <c r="B334" s="49" t="str">
        <f>'DHE07-1'!B353</f>
        <v>00558</v>
      </c>
      <c r="C334" s="49">
        <f>'DHE07-1'!E353</f>
        <v>0</v>
      </c>
      <c r="D334" s="49">
        <f>'DHE07-1'!F353</f>
        <v>0</v>
      </c>
      <c r="E334" s="49">
        <f>'DHE07-1'!G353</f>
        <v>0</v>
      </c>
      <c r="F334" s="49" t="str">
        <f>RIGHT('DHE07-1'!$E$8,4)</f>
        <v>2023</v>
      </c>
      <c r="G334" s="49" t="str">
        <f>'DHE07-1'!$E$6</f>
        <v>Please Select from:            ↓</v>
      </c>
      <c r="H334" s="50" t="e">
        <f>VLOOKUP(G334,Institution!$A$2:$D$56,2,FALSE)</f>
        <v>#N/A</v>
      </c>
      <c r="I334" s="50" t="e">
        <f>VLOOKUP(G334,Institution!$A$2:$D$56,4,FALSE)</f>
        <v>#N/A</v>
      </c>
      <c r="J334" s="49" t="str">
        <f>'DHE07-1'!B353</f>
        <v>00558</v>
      </c>
      <c r="K334" s="49" t="str">
        <f>'DHE07-1'!B353</f>
        <v>00558</v>
      </c>
      <c r="L334" s="49" t="str">
        <f>'DHE07-1'!D353</f>
        <v>Nicaragua</v>
      </c>
      <c r="M334" s="49" t="str">
        <f>'DHE07-1'!A353</f>
        <v>Foreign Countries</v>
      </c>
    </row>
    <row r="335" spans="1:13" x14ac:dyDescent="0.25">
      <c r="A335" s="49" t="s">
        <v>2</v>
      </c>
      <c r="B335" s="49" t="str">
        <f>'DHE07-1'!B354</f>
        <v>00562</v>
      </c>
      <c r="C335" s="49">
        <f>'DHE07-1'!E354</f>
        <v>0</v>
      </c>
      <c r="D335" s="49">
        <f>'DHE07-1'!F354</f>
        <v>0</v>
      </c>
      <c r="E335" s="49">
        <f>'DHE07-1'!G354</f>
        <v>0</v>
      </c>
      <c r="F335" s="49" t="str">
        <f>RIGHT('DHE07-1'!$E$8,4)</f>
        <v>2023</v>
      </c>
      <c r="G335" s="49" t="str">
        <f>'DHE07-1'!$E$6</f>
        <v>Please Select from:            ↓</v>
      </c>
      <c r="H335" s="50" t="e">
        <f>VLOOKUP(G335,Institution!$A$2:$D$56,2,FALSE)</f>
        <v>#N/A</v>
      </c>
      <c r="I335" s="50" t="e">
        <f>VLOOKUP(G335,Institution!$A$2:$D$56,4,FALSE)</f>
        <v>#N/A</v>
      </c>
      <c r="J335" s="49" t="str">
        <f>'DHE07-1'!B354</f>
        <v>00562</v>
      </c>
      <c r="K335" s="49" t="str">
        <f>'DHE07-1'!B354</f>
        <v>00562</v>
      </c>
      <c r="L335" s="49" t="str">
        <f>'DHE07-1'!D354</f>
        <v>Niger</v>
      </c>
      <c r="M335" s="49" t="str">
        <f>'DHE07-1'!A354</f>
        <v>Foreign Countries</v>
      </c>
    </row>
    <row r="336" spans="1:13" x14ac:dyDescent="0.25">
      <c r="A336" s="49" t="s">
        <v>2</v>
      </c>
      <c r="B336" s="49" t="str">
        <f>'DHE07-1'!B355</f>
        <v>00566</v>
      </c>
      <c r="C336" s="49">
        <f>'DHE07-1'!E355</f>
        <v>0</v>
      </c>
      <c r="D336" s="49">
        <f>'DHE07-1'!F355</f>
        <v>0</v>
      </c>
      <c r="E336" s="49">
        <f>'DHE07-1'!G355</f>
        <v>0</v>
      </c>
      <c r="F336" s="49" t="str">
        <f>RIGHT('DHE07-1'!$E$8,4)</f>
        <v>2023</v>
      </c>
      <c r="G336" s="49" t="str">
        <f>'DHE07-1'!$E$6</f>
        <v>Please Select from:            ↓</v>
      </c>
      <c r="H336" s="50" t="e">
        <f>VLOOKUP(G336,Institution!$A$2:$D$56,2,FALSE)</f>
        <v>#N/A</v>
      </c>
      <c r="I336" s="50" t="e">
        <f>VLOOKUP(G336,Institution!$A$2:$D$56,4,FALSE)</f>
        <v>#N/A</v>
      </c>
      <c r="J336" s="49" t="str">
        <f>'DHE07-1'!B355</f>
        <v>00566</v>
      </c>
      <c r="K336" s="49" t="str">
        <f>'DHE07-1'!B355</f>
        <v>00566</v>
      </c>
      <c r="L336" s="49" t="str">
        <f>'DHE07-1'!D355</f>
        <v>Nigeria</v>
      </c>
      <c r="M336" s="49" t="str">
        <f>'DHE07-1'!A355</f>
        <v>Foreign Countries</v>
      </c>
    </row>
    <row r="337" spans="1:13" x14ac:dyDescent="0.25">
      <c r="A337" s="49" t="s">
        <v>2</v>
      </c>
      <c r="B337" s="49" t="str">
        <f>'DHE07-1'!B356</f>
        <v>00570</v>
      </c>
      <c r="C337" s="49">
        <f>'DHE07-1'!E356</f>
        <v>0</v>
      </c>
      <c r="D337" s="49">
        <f>'DHE07-1'!F356</f>
        <v>0</v>
      </c>
      <c r="E337" s="49">
        <f>'DHE07-1'!G356</f>
        <v>0</v>
      </c>
      <c r="F337" s="49" t="str">
        <f>RIGHT('DHE07-1'!$E$8,4)</f>
        <v>2023</v>
      </c>
      <c r="G337" s="49" t="str">
        <f>'DHE07-1'!$E$6</f>
        <v>Please Select from:            ↓</v>
      </c>
      <c r="H337" s="50" t="e">
        <f>VLOOKUP(G337,Institution!$A$2:$D$56,2,FALSE)</f>
        <v>#N/A</v>
      </c>
      <c r="I337" s="50" t="e">
        <f>VLOOKUP(G337,Institution!$A$2:$D$56,4,FALSE)</f>
        <v>#N/A</v>
      </c>
      <c r="J337" s="49" t="str">
        <f>'DHE07-1'!B356</f>
        <v>00570</v>
      </c>
      <c r="K337" s="49" t="str">
        <f>'DHE07-1'!B356</f>
        <v>00570</v>
      </c>
      <c r="L337" s="49" t="str">
        <f>'DHE07-1'!D356</f>
        <v>Niue</v>
      </c>
      <c r="M337" s="49" t="str">
        <f>'DHE07-1'!A356</f>
        <v>Foreign Countries</v>
      </c>
    </row>
    <row r="338" spans="1:13" x14ac:dyDescent="0.25">
      <c r="A338" s="49" t="s">
        <v>2</v>
      </c>
      <c r="B338" s="49" t="str">
        <f>'DHE07-1'!B357</f>
        <v>00574</v>
      </c>
      <c r="C338" s="49">
        <f>'DHE07-1'!E357</f>
        <v>0</v>
      </c>
      <c r="D338" s="49">
        <f>'DHE07-1'!F357</f>
        <v>0</v>
      </c>
      <c r="E338" s="49">
        <f>'DHE07-1'!G357</f>
        <v>0</v>
      </c>
      <c r="F338" s="49" t="str">
        <f>RIGHT('DHE07-1'!$E$8,4)</f>
        <v>2023</v>
      </c>
      <c r="G338" s="49" t="str">
        <f>'DHE07-1'!$E$6</f>
        <v>Please Select from:            ↓</v>
      </c>
      <c r="H338" s="50" t="e">
        <f>VLOOKUP(G338,Institution!$A$2:$D$56,2,FALSE)</f>
        <v>#N/A</v>
      </c>
      <c r="I338" s="50" t="e">
        <f>VLOOKUP(G338,Institution!$A$2:$D$56,4,FALSE)</f>
        <v>#N/A</v>
      </c>
      <c r="J338" s="49" t="str">
        <f>'DHE07-1'!B357</f>
        <v>00574</v>
      </c>
      <c r="K338" s="49" t="str">
        <f>'DHE07-1'!B357</f>
        <v>00574</v>
      </c>
      <c r="L338" s="49" t="str">
        <f>'DHE07-1'!D357</f>
        <v>Norfolk Island</v>
      </c>
      <c r="M338" s="49" t="str">
        <f>'DHE07-1'!A357</f>
        <v>Foreign Countries</v>
      </c>
    </row>
    <row r="339" spans="1:13" x14ac:dyDescent="0.25">
      <c r="A339" s="49" t="s">
        <v>2</v>
      </c>
      <c r="B339" s="49" t="str">
        <f>'DHE07-1'!B358</f>
        <v>00578</v>
      </c>
      <c r="C339" s="49">
        <f>'DHE07-1'!E358</f>
        <v>0</v>
      </c>
      <c r="D339" s="49">
        <f>'DHE07-1'!F358</f>
        <v>0</v>
      </c>
      <c r="E339" s="49">
        <f>'DHE07-1'!G358</f>
        <v>0</v>
      </c>
      <c r="F339" s="49" t="str">
        <f>RIGHT('DHE07-1'!$E$8,4)</f>
        <v>2023</v>
      </c>
      <c r="G339" s="49" t="str">
        <f>'DHE07-1'!$E$6</f>
        <v>Please Select from:            ↓</v>
      </c>
      <c r="H339" s="50" t="e">
        <f>VLOOKUP(G339,Institution!$A$2:$D$56,2,FALSE)</f>
        <v>#N/A</v>
      </c>
      <c r="I339" s="50" t="e">
        <f>VLOOKUP(G339,Institution!$A$2:$D$56,4,FALSE)</f>
        <v>#N/A</v>
      </c>
      <c r="J339" s="49" t="str">
        <f>'DHE07-1'!B358</f>
        <v>00578</v>
      </c>
      <c r="K339" s="49" t="str">
        <f>'DHE07-1'!B358</f>
        <v>00578</v>
      </c>
      <c r="L339" s="49" t="str">
        <f>'DHE07-1'!D358</f>
        <v>Norway</v>
      </c>
      <c r="M339" s="49" t="str">
        <f>'DHE07-1'!A358</f>
        <v>Foreign Countries</v>
      </c>
    </row>
    <row r="340" spans="1:13" x14ac:dyDescent="0.25">
      <c r="A340" s="49" t="s">
        <v>2</v>
      </c>
      <c r="B340" s="49" t="str">
        <f>'DHE07-1'!B359</f>
        <v>00586</v>
      </c>
      <c r="C340" s="49">
        <f>'DHE07-1'!E359</f>
        <v>0</v>
      </c>
      <c r="D340" s="49">
        <f>'DHE07-1'!F359</f>
        <v>0</v>
      </c>
      <c r="E340" s="49">
        <f>'DHE07-1'!G359</f>
        <v>0</v>
      </c>
      <c r="F340" s="49" t="str">
        <f>RIGHT('DHE07-1'!$E$8,4)</f>
        <v>2023</v>
      </c>
      <c r="G340" s="49" t="str">
        <f>'DHE07-1'!$E$6</f>
        <v>Please Select from:            ↓</v>
      </c>
      <c r="H340" s="50" t="e">
        <f>VLOOKUP(G340,Institution!$A$2:$D$56,2,FALSE)</f>
        <v>#N/A</v>
      </c>
      <c r="I340" s="50" t="e">
        <f>VLOOKUP(G340,Institution!$A$2:$D$56,4,FALSE)</f>
        <v>#N/A</v>
      </c>
      <c r="J340" s="49" t="str">
        <f>'DHE07-1'!B359</f>
        <v>00586</v>
      </c>
      <c r="K340" s="49" t="str">
        <f>'DHE07-1'!B359</f>
        <v>00586</v>
      </c>
      <c r="L340" s="49" t="str">
        <f>'DHE07-1'!D359</f>
        <v>Pakistan</v>
      </c>
      <c r="M340" s="49" t="str">
        <f>'DHE07-1'!A359</f>
        <v>Foreign Countries</v>
      </c>
    </row>
    <row r="341" spans="1:13" x14ac:dyDescent="0.25">
      <c r="A341" s="49" t="s">
        <v>2</v>
      </c>
      <c r="B341" s="49" t="str">
        <f>'DHE07-1'!B360</f>
        <v>00591</v>
      </c>
      <c r="C341" s="49">
        <f>'DHE07-1'!E360</f>
        <v>0</v>
      </c>
      <c r="D341" s="49">
        <f>'DHE07-1'!F360</f>
        <v>0</v>
      </c>
      <c r="E341" s="49">
        <f>'DHE07-1'!G360</f>
        <v>0</v>
      </c>
      <c r="F341" s="49" t="str">
        <f>RIGHT('DHE07-1'!$E$8,4)</f>
        <v>2023</v>
      </c>
      <c r="G341" s="49" t="str">
        <f>'DHE07-1'!$E$6</f>
        <v>Please Select from:            ↓</v>
      </c>
      <c r="H341" s="50" t="e">
        <f>VLOOKUP(G341,Institution!$A$2:$D$56,2,FALSE)</f>
        <v>#N/A</v>
      </c>
      <c r="I341" s="50" t="e">
        <f>VLOOKUP(G341,Institution!$A$2:$D$56,4,FALSE)</f>
        <v>#N/A</v>
      </c>
      <c r="J341" s="49" t="str">
        <f>'DHE07-1'!B360</f>
        <v>00591</v>
      </c>
      <c r="K341" s="49" t="str">
        <f>'DHE07-1'!B360</f>
        <v>00591</v>
      </c>
      <c r="L341" s="49" t="str">
        <f>'DHE07-1'!D360</f>
        <v>Panama</v>
      </c>
      <c r="M341" s="49" t="str">
        <f>'DHE07-1'!A360</f>
        <v>Foreign Countries</v>
      </c>
    </row>
    <row r="342" spans="1:13" x14ac:dyDescent="0.25">
      <c r="A342" s="49" t="s">
        <v>2</v>
      </c>
      <c r="B342" s="49" t="str">
        <f>'DHE07-1'!B361</f>
        <v>00598</v>
      </c>
      <c r="C342" s="49">
        <f>'DHE07-1'!E361</f>
        <v>0</v>
      </c>
      <c r="D342" s="49">
        <f>'DHE07-1'!F361</f>
        <v>0</v>
      </c>
      <c r="E342" s="49">
        <f>'DHE07-1'!G361</f>
        <v>0</v>
      </c>
      <c r="F342" s="49" t="str">
        <f>RIGHT('DHE07-1'!$E$8,4)</f>
        <v>2023</v>
      </c>
      <c r="G342" s="49" t="str">
        <f>'DHE07-1'!$E$6</f>
        <v>Please Select from:            ↓</v>
      </c>
      <c r="H342" s="50" t="e">
        <f>VLOOKUP(G342,Institution!$A$2:$D$56,2,FALSE)</f>
        <v>#N/A</v>
      </c>
      <c r="I342" s="50" t="e">
        <f>VLOOKUP(G342,Institution!$A$2:$D$56,4,FALSE)</f>
        <v>#N/A</v>
      </c>
      <c r="J342" s="49" t="str">
        <f>'DHE07-1'!B361</f>
        <v>00598</v>
      </c>
      <c r="K342" s="49" t="str">
        <f>'DHE07-1'!B361</f>
        <v>00598</v>
      </c>
      <c r="L342" s="49" t="str">
        <f>'DHE07-1'!D361</f>
        <v>Papua New Guinea</v>
      </c>
      <c r="M342" s="49" t="str">
        <f>'DHE07-1'!A361</f>
        <v>Foreign Countries</v>
      </c>
    </row>
    <row r="343" spans="1:13" x14ac:dyDescent="0.25">
      <c r="A343" s="49" t="s">
        <v>2</v>
      </c>
      <c r="B343" s="49" t="str">
        <f>'DHE07-1'!B362</f>
        <v>00600</v>
      </c>
      <c r="C343" s="49">
        <f>'DHE07-1'!E362</f>
        <v>0</v>
      </c>
      <c r="D343" s="49">
        <f>'DHE07-1'!F362</f>
        <v>0</v>
      </c>
      <c r="E343" s="49">
        <f>'DHE07-1'!G362</f>
        <v>0</v>
      </c>
      <c r="F343" s="49" t="str">
        <f>RIGHT('DHE07-1'!$E$8,4)</f>
        <v>2023</v>
      </c>
      <c r="G343" s="49" t="str">
        <f>'DHE07-1'!$E$6</f>
        <v>Please Select from:            ↓</v>
      </c>
      <c r="H343" s="50" t="e">
        <f>VLOOKUP(G343,Institution!$A$2:$D$56,2,FALSE)</f>
        <v>#N/A</v>
      </c>
      <c r="I343" s="50" t="e">
        <f>VLOOKUP(G343,Institution!$A$2:$D$56,4,FALSE)</f>
        <v>#N/A</v>
      </c>
      <c r="J343" s="49" t="str">
        <f>'DHE07-1'!B362</f>
        <v>00600</v>
      </c>
      <c r="K343" s="49" t="str">
        <f>'DHE07-1'!B362</f>
        <v>00600</v>
      </c>
      <c r="L343" s="49" t="str">
        <f>'DHE07-1'!D362</f>
        <v>Paraguay</v>
      </c>
      <c r="M343" s="49" t="str">
        <f>'DHE07-1'!A362</f>
        <v>Foreign Countries</v>
      </c>
    </row>
    <row r="344" spans="1:13" x14ac:dyDescent="0.25">
      <c r="A344" s="49" t="s">
        <v>2</v>
      </c>
      <c r="B344" s="49" t="str">
        <f>'DHE07-1'!B363</f>
        <v>00604</v>
      </c>
      <c r="C344" s="49">
        <f>'DHE07-1'!E363</f>
        <v>0</v>
      </c>
      <c r="D344" s="49">
        <f>'DHE07-1'!F363</f>
        <v>0</v>
      </c>
      <c r="E344" s="49">
        <f>'DHE07-1'!G363</f>
        <v>0</v>
      </c>
      <c r="F344" s="49" t="str">
        <f>RIGHT('DHE07-1'!$E$8,4)</f>
        <v>2023</v>
      </c>
      <c r="G344" s="49" t="str">
        <f>'DHE07-1'!$E$6</f>
        <v>Please Select from:            ↓</v>
      </c>
      <c r="H344" s="50" t="e">
        <f>VLOOKUP(G344,Institution!$A$2:$D$56,2,FALSE)</f>
        <v>#N/A</v>
      </c>
      <c r="I344" s="50" t="e">
        <f>VLOOKUP(G344,Institution!$A$2:$D$56,4,FALSE)</f>
        <v>#N/A</v>
      </c>
      <c r="J344" s="49" t="str">
        <f>'DHE07-1'!B363</f>
        <v>00604</v>
      </c>
      <c r="K344" s="49" t="str">
        <f>'DHE07-1'!B363</f>
        <v>00604</v>
      </c>
      <c r="L344" s="49" t="str">
        <f>'DHE07-1'!D363</f>
        <v>Peru</v>
      </c>
      <c r="M344" s="49" t="str">
        <f>'DHE07-1'!A363</f>
        <v>Foreign Countries</v>
      </c>
    </row>
    <row r="345" spans="1:13" x14ac:dyDescent="0.25">
      <c r="A345" s="49" t="s">
        <v>2</v>
      </c>
      <c r="B345" s="49" t="str">
        <f>'DHE07-1'!B364</f>
        <v>00608</v>
      </c>
      <c r="C345" s="49">
        <f>'DHE07-1'!E364</f>
        <v>0</v>
      </c>
      <c r="D345" s="49">
        <f>'DHE07-1'!F364</f>
        <v>0</v>
      </c>
      <c r="E345" s="49">
        <f>'DHE07-1'!G364</f>
        <v>0</v>
      </c>
      <c r="F345" s="49" t="str">
        <f>RIGHT('DHE07-1'!$E$8,4)</f>
        <v>2023</v>
      </c>
      <c r="G345" s="49" t="str">
        <f>'DHE07-1'!$E$6</f>
        <v>Please Select from:            ↓</v>
      </c>
      <c r="H345" s="50" t="e">
        <f>VLOOKUP(G345,Institution!$A$2:$D$56,2,FALSE)</f>
        <v>#N/A</v>
      </c>
      <c r="I345" s="50" t="e">
        <f>VLOOKUP(G345,Institution!$A$2:$D$56,4,FALSE)</f>
        <v>#N/A</v>
      </c>
      <c r="J345" s="49" t="str">
        <f>'DHE07-1'!B364</f>
        <v>00608</v>
      </c>
      <c r="K345" s="49" t="str">
        <f>'DHE07-1'!B364</f>
        <v>00608</v>
      </c>
      <c r="L345" s="49" t="str">
        <f>'DHE07-1'!D364</f>
        <v>Philippines</v>
      </c>
      <c r="M345" s="49" t="str">
        <f>'DHE07-1'!A364</f>
        <v>Foreign Countries</v>
      </c>
    </row>
    <row r="346" spans="1:13" x14ac:dyDescent="0.25">
      <c r="A346" s="49" t="s">
        <v>2</v>
      </c>
      <c r="B346" s="49" t="str">
        <f>'DHE07-1'!B365</f>
        <v>00612</v>
      </c>
      <c r="C346" s="49">
        <f>'DHE07-1'!E365</f>
        <v>0</v>
      </c>
      <c r="D346" s="49">
        <f>'DHE07-1'!F365</f>
        <v>0</v>
      </c>
      <c r="E346" s="49">
        <f>'DHE07-1'!G365</f>
        <v>0</v>
      </c>
      <c r="F346" s="49" t="str">
        <f>RIGHT('DHE07-1'!$E$8,4)</f>
        <v>2023</v>
      </c>
      <c r="G346" s="49" t="str">
        <f>'DHE07-1'!$E$6</f>
        <v>Please Select from:            ↓</v>
      </c>
      <c r="H346" s="50" t="e">
        <f>VLOOKUP(G346,Institution!$A$2:$D$56,2,FALSE)</f>
        <v>#N/A</v>
      </c>
      <c r="I346" s="50" t="e">
        <f>VLOOKUP(G346,Institution!$A$2:$D$56,4,FALSE)</f>
        <v>#N/A</v>
      </c>
      <c r="J346" s="49" t="str">
        <f>'DHE07-1'!B365</f>
        <v>00612</v>
      </c>
      <c r="K346" s="49" t="str">
        <f>'DHE07-1'!B365</f>
        <v>00612</v>
      </c>
      <c r="L346" s="49" t="str">
        <f>'DHE07-1'!D365</f>
        <v>Pitcairn</v>
      </c>
      <c r="M346" s="49" t="str">
        <f>'DHE07-1'!A365</f>
        <v>Foreign Countries</v>
      </c>
    </row>
    <row r="347" spans="1:13" x14ac:dyDescent="0.25">
      <c r="A347" s="49" t="s">
        <v>2</v>
      </c>
      <c r="B347" s="49" t="str">
        <f>'DHE07-1'!B366</f>
        <v>00616</v>
      </c>
      <c r="C347" s="49">
        <f>'DHE07-1'!E366</f>
        <v>0</v>
      </c>
      <c r="D347" s="49">
        <f>'DHE07-1'!F366</f>
        <v>0</v>
      </c>
      <c r="E347" s="49">
        <f>'DHE07-1'!G366</f>
        <v>0</v>
      </c>
      <c r="F347" s="49" t="str">
        <f>RIGHT('DHE07-1'!$E$8,4)</f>
        <v>2023</v>
      </c>
      <c r="G347" s="49" t="str">
        <f>'DHE07-1'!$E$6</f>
        <v>Please Select from:            ↓</v>
      </c>
      <c r="H347" s="50" t="e">
        <f>VLOOKUP(G347,Institution!$A$2:$D$56,2,FALSE)</f>
        <v>#N/A</v>
      </c>
      <c r="I347" s="50" t="e">
        <f>VLOOKUP(G347,Institution!$A$2:$D$56,4,FALSE)</f>
        <v>#N/A</v>
      </c>
      <c r="J347" s="49" t="str">
        <f>'DHE07-1'!B366</f>
        <v>00616</v>
      </c>
      <c r="K347" s="49" t="str">
        <f>'DHE07-1'!B366</f>
        <v>00616</v>
      </c>
      <c r="L347" s="49" t="str">
        <f>'DHE07-1'!D366</f>
        <v>Poland</v>
      </c>
      <c r="M347" s="49" t="str">
        <f>'DHE07-1'!A366</f>
        <v>Foreign Countries</v>
      </c>
    </row>
    <row r="348" spans="1:13" x14ac:dyDescent="0.25">
      <c r="A348" s="49" t="s">
        <v>2</v>
      </c>
      <c r="B348" s="49" t="str">
        <f>'DHE07-1'!B367</f>
        <v>00620</v>
      </c>
      <c r="C348" s="49">
        <f>'DHE07-1'!E367</f>
        <v>0</v>
      </c>
      <c r="D348" s="49">
        <f>'DHE07-1'!F367</f>
        <v>0</v>
      </c>
      <c r="E348" s="49">
        <f>'DHE07-1'!G367</f>
        <v>0</v>
      </c>
      <c r="F348" s="49" t="str">
        <f>RIGHT('DHE07-1'!$E$8,4)</f>
        <v>2023</v>
      </c>
      <c r="G348" s="49" t="str">
        <f>'DHE07-1'!$E$6</f>
        <v>Please Select from:            ↓</v>
      </c>
      <c r="H348" s="50" t="e">
        <f>VLOOKUP(G348,Institution!$A$2:$D$56,2,FALSE)</f>
        <v>#N/A</v>
      </c>
      <c r="I348" s="50" t="e">
        <f>VLOOKUP(G348,Institution!$A$2:$D$56,4,FALSE)</f>
        <v>#N/A</v>
      </c>
      <c r="J348" s="49" t="str">
        <f>'DHE07-1'!B367</f>
        <v>00620</v>
      </c>
      <c r="K348" s="49" t="str">
        <f>'DHE07-1'!B367</f>
        <v>00620</v>
      </c>
      <c r="L348" s="49" t="str">
        <f>'DHE07-1'!D367</f>
        <v>Portugal</v>
      </c>
      <c r="M348" s="49" t="str">
        <f>'DHE07-1'!A367</f>
        <v>Foreign Countries</v>
      </c>
    </row>
    <row r="349" spans="1:13" x14ac:dyDescent="0.25">
      <c r="A349" s="49" t="s">
        <v>2</v>
      </c>
      <c r="B349" s="49" t="str">
        <f>'DHE07-1'!B368</f>
        <v>00624</v>
      </c>
      <c r="C349" s="49">
        <f>'DHE07-1'!E368</f>
        <v>0</v>
      </c>
      <c r="D349" s="49">
        <f>'DHE07-1'!F368</f>
        <v>0</v>
      </c>
      <c r="E349" s="49">
        <f>'DHE07-1'!G368</f>
        <v>0</v>
      </c>
      <c r="F349" s="49" t="str">
        <f>RIGHT('DHE07-1'!$E$8,4)</f>
        <v>2023</v>
      </c>
      <c r="G349" s="49" t="str">
        <f>'DHE07-1'!$E$6</f>
        <v>Please Select from:            ↓</v>
      </c>
      <c r="H349" s="50" t="e">
        <f>VLOOKUP(G349,Institution!$A$2:$D$56,2,FALSE)</f>
        <v>#N/A</v>
      </c>
      <c r="I349" s="50" t="e">
        <f>VLOOKUP(G349,Institution!$A$2:$D$56,4,FALSE)</f>
        <v>#N/A</v>
      </c>
      <c r="J349" s="49" t="str">
        <f>'DHE07-1'!B368</f>
        <v>00624</v>
      </c>
      <c r="K349" s="49" t="str">
        <f>'DHE07-1'!B368</f>
        <v>00624</v>
      </c>
      <c r="L349" s="49" t="str">
        <f>'DHE07-1'!D368</f>
        <v>Guinea-Bissau</v>
      </c>
      <c r="M349" s="49" t="str">
        <f>'DHE07-1'!A368</f>
        <v>Foreign Countries</v>
      </c>
    </row>
    <row r="350" spans="1:13" x14ac:dyDescent="0.25">
      <c r="A350" s="49" t="s">
        <v>2</v>
      </c>
      <c r="B350" s="49" t="str">
        <f>'DHE07-1'!B369</f>
        <v>00626</v>
      </c>
      <c r="C350" s="49">
        <f>'DHE07-1'!E369</f>
        <v>0</v>
      </c>
      <c r="D350" s="49">
        <f>'DHE07-1'!F369</f>
        <v>0</v>
      </c>
      <c r="E350" s="49">
        <f>'DHE07-1'!G369</f>
        <v>0</v>
      </c>
      <c r="F350" s="49" t="str">
        <f>RIGHT('DHE07-1'!$E$8,4)</f>
        <v>2023</v>
      </c>
      <c r="G350" s="49" t="str">
        <f>'DHE07-1'!$E$6</f>
        <v>Please Select from:            ↓</v>
      </c>
      <c r="H350" s="50" t="e">
        <f>VLOOKUP(G350,Institution!$A$2:$D$56,2,FALSE)</f>
        <v>#N/A</v>
      </c>
      <c r="I350" s="50" t="e">
        <f>VLOOKUP(G350,Institution!$A$2:$D$56,4,FALSE)</f>
        <v>#N/A</v>
      </c>
      <c r="J350" s="49" t="str">
        <f>'DHE07-1'!B369</f>
        <v>00626</v>
      </c>
      <c r="K350" s="49" t="str">
        <f>'DHE07-1'!B369</f>
        <v>00626</v>
      </c>
      <c r="L350" s="49" t="str">
        <f>'DHE07-1'!D369</f>
        <v>Timor-Leste</v>
      </c>
      <c r="M350" s="49" t="str">
        <f>'DHE07-1'!A369</f>
        <v>Foreign Countries</v>
      </c>
    </row>
    <row r="351" spans="1:13" x14ac:dyDescent="0.25">
      <c r="A351" s="49" t="s">
        <v>2</v>
      </c>
      <c r="B351" s="49" t="str">
        <f>'DHE07-1'!B370</f>
        <v>00634</v>
      </c>
      <c r="C351" s="49">
        <f>'DHE07-1'!E370</f>
        <v>0</v>
      </c>
      <c r="D351" s="49">
        <f>'DHE07-1'!F370</f>
        <v>0</v>
      </c>
      <c r="E351" s="49">
        <f>'DHE07-1'!G370</f>
        <v>0</v>
      </c>
      <c r="F351" s="49" t="str">
        <f>RIGHT('DHE07-1'!$E$8,4)</f>
        <v>2023</v>
      </c>
      <c r="G351" s="49" t="str">
        <f>'DHE07-1'!$E$6</f>
        <v>Please Select from:            ↓</v>
      </c>
      <c r="H351" s="50" t="e">
        <f>VLOOKUP(G351,Institution!$A$2:$D$56,2,FALSE)</f>
        <v>#N/A</v>
      </c>
      <c r="I351" s="50" t="e">
        <f>VLOOKUP(G351,Institution!$A$2:$D$56,4,FALSE)</f>
        <v>#N/A</v>
      </c>
      <c r="J351" s="49" t="str">
        <f>'DHE07-1'!B370</f>
        <v>00634</v>
      </c>
      <c r="K351" s="49" t="str">
        <f>'DHE07-1'!B370</f>
        <v>00634</v>
      </c>
      <c r="L351" s="49" t="str">
        <f>'DHE07-1'!D370</f>
        <v>Qatar</v>
      </c>
      <c r="M351" s="49" t="str">
        <f>'DHE07-1'!A370</f>
        <v>Foreign Countries</v>
      </c>
    </row>
    <row r="352" spans="1:13" x14ac:dyDescent="0.25">
      <c r="A352" s="49" t="s">
        <v>2</v>
      </c>
      <c r="B352" s="49" t="str">
        <f>'DHE07-1'!B371</f>
        <v>00638</v>
      </c>
      <c r="C352" s="49">
        <f>'DHE07-1'!E371</f>
        <v>0</v>
      </c>
      <c r="D352" s="49">
        <f>'DHE07-1'!F371</f>
        <v>0</v>
      </c>
      <c r="E352" s="49">
        <f>'DHE07-1'!G371</f>
        <v>0</v>
      </c>
      <c r="F352" s="49" t="str">
        <f>RIGHT('DHE07-1'!$E$8,4)</f>
        <v>2023</v>
      </c>
      <c r="G352" s="49" t="str">
        <f>'DHE07-1'!$E$6</f>
        <v>Please Select from:            ↓</v>
      </c>
      <c r="H352" s="50" t="e">
        <f>VLOOKUP(G352,Institution!$A$2:$D$56,2,FALSE)</f>
        <v>#N/A</v>
      </c>
      <c r="I352" s="50" t="e">
        <f>VLOOKUP(G352,Institution!$A$2:$D$56,4,FALSE)</f>
        <v>#N/A</v>
      </c>
      <c r="J352" s="49" t="str">
        <f>'DHE07-1'!B371</f>
        <v>00638</v>
      </c>
      <c r="K352" s="49" t="str">
        <f>'DHE07-1'!B371</f>
        <v>00638</v>
      </c>
      <c r="L352" s="49" t="str">
        <f>'DHE07-1'!D371</f>
        <v>Réunion</v>
      </c>
      <c r="M352" s="49" t="str">
        <f>'DHE07-1'!A371</f>
        <v>Foreign Countries</v>
      </c>
    </row>
    <row r="353" spans="1:13" x14ac:dyDescent="0.25">
      <c r="A353" s="49" t="s">
        <v>2</v>
      </c>
      <c r="B353" s="49" t="str">
        <f>'DHE07-1'!B372</f>
        <v>00642</v>
      </c>
      <c r="C353" s="49">
        <f>'DHE07-1'!E372</f>
        <v>0</v>
      </c>
      <c r="D353" s="49">
        <f>'DHE07-1'!F372</f>
        <v>0</v>
      </c>
      <c r="E353" s="49">
        <f>'DHE07-1'!G372</f>
        <v>0</v>
      </c>
      <c r="F353" s="49" t="str">
        <f>RIGHT('DHE07-1'!$E$8,4)</f>
        <v>2023</v>
      </c>
      <c r="G353" s="49" t="str">
        <f>'DHE07-1'!$E$6</f>
        <v>Please Select from:            ↓</v>
      </c>
      <c r="H353" s="50" t="e">
        <f>VLOOKUP(G353,Institution!$A$2:$D$56,2,FALSE)</f>
        <v>#N/A</v>
      </c>
      <c r="I353" s="50" t="e">
        <f>VLOOKUP(G353,Institution!$A$2:$D$56,4,FALSE)</f>
        <v>#N/A</v>
      </c>
      <c r="J353" s="49" t="str">
        <f>'DHE07-1'!B372</f>
        <v>00642</v>
      </c>
      <c r="K353" s="49" t="str">
        <f>'DHE07-1'!B372</f>
        <v>00642</v>
      </c>
      <c r="L353" s="49" t="str">
        <f>'DHE07-1'!D372</f>
        <v>Romania</v>
      </c>
      <c r="M353" s="49" t="str">
        <f>'DHE07-1'!A372</f>
        <v>Foreign Countries</v>
      </c>
    </row>
    <row r="354" spans="1:13" x14ac:dyDescent="0.25">
      <c r="A354" s="49" t="s">
        <v>2</v>
      </c>
      <c r="B354" s="49" t="str">
        <f>'DHE07-1'!B373</f>
        <v>00643</v>
      </c>
      <c r="C354" s="49">
        <f>'DHE07-1'!E373</f>
        <v>0</v>
      </c>
      <c r="D354" s="49">
        <f>'DHE07-1'!F373</f>
        <v>0</v>
      </c>
      <c r="E354" s="49">
        <f>'DHE07-1'!G373</f>
        <v>0</v>
      </c>
      <c r="F354" s="49" t="str">
        <f>RIGHT('DHE07-1'!$E$8,4)</f>
        <v>2023</v>
      </c>
      <c r="G354" s="49" t="str">
        <f>'DHE07-1'!$E$6</f>
        <v>Please Select from:            ↓</v>
      </c>
      <c r="H354" s="50" t="e">
        <f>VLOOKUP(G354,Institution!$A$2:$D$56,2,FALSE)</f>
        <v>#N/A</v>
      </c>
      <c r="I354" s="50" t="e">
        <f>VLOOKUP(G354,Institution!$A$2:$D$56,4,FALSE)</f>
        <v>#N/A</v>
      </c>
      <c r="J354" s="49" t="str">
        <f>'DHE07-1'!B373</f>
        <v>00643</v>
      </c>
      <c r="K354" s="49" t="str">
        <f>'DHE07-1'!B373</f>
        <v>00643</v>
      </c>
      <c r="L354" s="49" t="str">
        <f>'DHE07-1'!D373</f>
        <v>Russian Federation</v>
      </c>
      <c r="M354" s="49" t="str">
        <f>'DHE07-1'!A373</f>
        <v>Foreign Countries</v>
      </c>
    </row>
    <row r="355" spans="1:13" x14ac:dyDescent="0.25">
      <c r="A355" s="49" t="s">
        <v>2</v>
      </c>
      <c r="B355" s="49" t="str">
        <f>'DHE07-1'!B374</f>
        <v>00646</v>
      </c>
      <c r="C355" s="49">
        <f>'DHE07-1'!E374</f>
        <v>0</v>
      </c>
      <c r="D355" s="49">
        <f>'DHE07-1'!F374</f>
        <v>0</v>
      </c>
      <c r="E355" s="49">
        <f>'DHE07-1'!G374</f>
        <v>0</v>
      </c>
      <c r="F355" s="49" t="str">
        <f>RIGHT('DHE07-1'!$E$8,4)</f>
        <v>2023</v>
      </c>
      <c r="G355" s="49" t="str">
        <f>'DHE07-1'!$E$6</f>
        <v>Please Select from:            ↓</v>
      </c>
      <c r="H355" s="50" t="e">
        <f>VLOOKUP(G355,Institution!$A$2:$D$56,2,FALSE)</f>
        <v>#N/A</v>
      </c>
      <c r="I355" s="50" t="e">
        <f>VLOOKUP(G355,Institution!$A$2:$D$56,4,FALSE)</f>
        <v>#N/A</v>
      </c>
      <c r="J355" s="49" t="str">
        <f>'DHE07-1'!B374</f>
        <v>00646</v>
      </c>
      <c r="K355" s="49" t="str">
        <f>'DHE07-1'!B374</f>
        <v>00646</v>
      </c>
      <c r="L355" s="49" t="str">
        <f>'DHE07-1'!D374</f>
        <v>Rwanda</v>
      </c>
      <c r="M355" s="49" t="str">
        <f>'DHE07-1'!A374</f>
        <v>Foreign Countries</v>
      </c>
    </row>
    <row r="356" spans="1:13" x14ac:dyDescent="0.25">
      <c r="A356" s="49" t="s">
        <v>2</v>
      </c>
      <c r="B356" s="49" t="str">
        <f>'DHE07-1'!B375</f>
        <v>00652</v>
      </c>
      <c r="C356" s="49">
        <f>'DHE07-1'!E375</f>
        <v>0</v>
      </c>
      <c r="D356" s="49">
        <f>'DHE07-1'!F375</f>
        <v>0</v>
      </c>
      <c r="E356" s="49">
        <f>'DHE07-1'!G375</f>
        <v>0</v>
      </c>
      <c r="F356" s="49" t="str">
        <f>RIGHT('DHE07-1'!$E$8,4)</f>
        <v>2023</v>
      </c>
      <c r="G356" s="49" t="str">
        <f>'DHE07-1'!$E$6</f>
        <v>Please Select from:            ↓</v>
      </c>
      <c r="H356" s="50" t="e">
        <f>VLOOKUP(G356,Institution!$A$2:$D$56,2,FALSE)</f>
        <v>#N/A</v>
      </c>
      <c r="I356" s="50" t="e">
        <f>VLOOKUP(G356,Institution!$A$2:$D$56,4,FALSE)</f>
        <v>#N/A</v>
      </c>
      <c r="J356" s="49" t="str">
        <f>'DHE07-1'!B375</f>
        <v>00652</v>
      </c>
      <c r="K356" s="49" t="str">
        <f>'DHE07-1'!B375</f>
        <v>00652</v>
      </c>
      <c r="L356" s="49" t="str">
        <f>'DHE07-1'!D375</f>
        <v>Saint Barthélemy</v>
      </c>
      <c r="M356" s="49" t="str">
        <f>'DHE07-1'!A375</f>
        <v>Foreign Countries</v>
      </c>
    </row>
    <row r="357" spans="1:13" x14ac:dyDescent="0.25">
      <c r="A357" s="49" t="s">
        <v>2</v>
      </c>
      <c r="B357" s="49" t="str">
        <f>'DHE07-1'!B376</f>
        <v>00654</v>
      </c>
      <c r="C357" s="49">
        <f>'DHE07-1'!E376</f>
        <v>0</v>
      </c>
      <c r="D357" s="49">
        <f>'DHE07-1'!F376</f>
        <v>0</v>
      </c>
      <c r="E357" s="49">
        <f>'DHE07-1'!G376</f>
        <v>0</v>
      </c>
      <c r="F357" s="49" t="str">
        <f>RIGHT('DHE07-1'!$E$8,4)</f>
        <v>2023</v>
      </c>
      <c r="G357" s="49" t="str">
        <f>'DHE07-1'!$E$6</f>
        <v>Please Select from:            ↓</v>
      </c>
      <c r="H357" s="50" t="e">
        <f>VLOOKUP(G357,Institution!$A$2:$D$56,2,FALSE)</f>
        <v>#N/A</v>
      </c>
      <c r="I357" s="50" t="e">
        <f>VLOOKUP(G357,Institution!$A$2:$D$56,4,FALSE)</f>
        <v>#N/A</v>
      </c>
      <c r="J357" s="49" t="str">
        <f>'DHE07-1'!B376</f>
        <v>00654</v>
      </c>
      <c r="K357" s="49" t="str">
        <f>'DHE07-1'!B376</f>
        <v>00654</v>
      </c>
      <c r="L357" s="49" t="str">
        <f>'DHE07-1'!D376</f>
        <v>Saint Helena, Ascension and Tristan Da Cunha</v>
      </c>
      <c r="M357" s="49" t="str">
        <f>'DHE07-1'!A376</f>
        <v>Foreign Countries</v>
      </c>
    </row>
    <row r="358" spans="1:13" x14ac:dyDescent="0.25">
      <c r="A358" s="49" t="s">
        <v>2</v>
      </c>
      <c r="B358" s="49" t="str">
        <f>'DHE07-1'!B377</f>
        <v>00659</v>
      </c>
      <c r="C358" s="49">
        <f>'DHE07-1'!E377</f>
        <v>0</v>
      </c>
      <c r="D358" s="49">
        <f>'DHE07-1'!F377</f>
        <v>0</v>
      </c>
      <c r="E358" s="49">
        <f>'DHE07-1'!G377</f>
        <v>0</v>
      </c>
      <c r="F358" s="49" t="str">
        <f>RIGHT('DHE07-1'!$E$8,4)</f>
        <v>2023</v>
      </c>
      <c r="G358" s="49" t="str">
        <f>'DHE07-1'!$E$6</f>
        <v>Please Select from:            ↓</v>
      </c>
      <c r="H358" s="50" t="e">
        <f>VLOOKUP(G358,Institution!$A$2:$D$56,2,FALSE)</f>
        <v>#N/A</v>
      </c>
      <c r="I358" s="50" t="e">
        <f>VLOOKUP(G358,Institution!$A$2:$D$56,4,FALSE)</f>
        <v>#N/A</v>
      </c>
      <c r="J358" s="49" t="str">
        <f>'DHE07-1'!B377</f>
        <v>00659</v>
      </c>
      <c r="K358" s="49" t="str">
        <f>'DHE07-1'!B377</f>
        <v>00659</v>
      </c>
      <c r="L358" s="49" t="str">
        <f>'DHE07-1'!D377</f>
        <v>Saint Kitts and Nevis</v>
      </c>
      <c r="M358" s="49" t="str">
        <f>'DHE07-1'!A377</f>
        <v>Foreign Countries</v>
      </c>
    </row>
    <row r="359" spans="1:13" x14ac:dyDescent="0.25">
      <c r="A359" s="49" t="s">
        <v>2</v>
      </c>
      <c r="B359" s="49" t="str">
        <f>'DHE07-1'!B378</f>
        <v>00660</v>
      </c>
      <c r="C359" s="49">
        <f>'DHE07-1'!E378</f>
        <v>0</v>
      </c>
      <c r="D359" s="49">
        <f>'DHE07-1'!F378</f>
        <v>0</v>
      </c>
      <c r="E359" s="49">
        <f>'DHE07-1'!G378</f>
        <v>0</v>
      </c>
      <c r="F359" s="49" t="str">
        <f>RIGHT('DHE07-1'!$E$8,4)</f>
        <v>2023</v>
      </c>
      <c r="G359" s="49" t="str">
        <f>'DHE07-1'!$E$6</f>
        <v>Please Select from:            ↓</v>
      </c>
      <c r="H359" s="50" t="e">
        <f>VLOOKUP(G359,Institution!$A$2:$D$56,2,FALSE)</f>
        <v>#N/A</v>
      </c>
      <c r="I359" s="50" t="e">
        <f>VLOOKUP(G359,Institution!$A$2:$D$56,4,FALSE)</f>
        <v>#N/A</v>
      </c>
      <c r="J359" s="49" t="str">
        <f>'DHE07-1'!B378</f>
        <v>00660</v>
      </c>
      <c r="K359" s="49" t="str">
        <f>'DHE07-1'!B378</f>
        <v>00660</v>
      </c>
      <c r="L359" s="49" t="str">
        <f>'DHE07-1'!D378</f>
        <v>Anguilla</v>
      </c>
      <c r="M359" s="49" t="str">
        <f>'DHE07-1'!A378</f>
        <v>Foreign Countries</v>
      </c>
    </row>
    <row r="360" spans="1:13" x14ac:dyDescent="0.25">
      <c r="A360" s="49" t="s">
        <v>2</v>
      </c>
      <c r="B360" s="49" t="str">
        <f>'DHE07-1'!B379</f>
        <v>00662</v>
      </c>
      <c r="C360" s="49">
        <f>'DHE07-1'!E379</f>
        <v>0</v>
      </c>
      <c r="D360" s="49">
        <f>'DHE07-1'!F379</f>
        <v>0</v>
      </c>
      <c r="E360" s="49">
        <f>'DHE07-1'!G379</f>
        <v>0</v>
      </c>
      <c r="F360" s="49" t="str">
        <f>RIGHT('DHE07-1'!$E$8,4)</f>
        <v>2023</v>
      </c>
      <c r="G360" s="49" t="str">
        <f>'DHE07-1'!$E$6</f>
        <v>Please Select from:            ↓</v>
      </c>
      <c r="H360" s="50" t="e">
        <f>VLOOKUP(G360,Institution!$A$2:$D$56,2,FALSE)</f>
        <v>#N/A</v>
      </c>
      <c r="I360" s="50" t="e">
        <f>VLOOKUP(G360,Institution!$A$2:$D$56,4,FALSE)</f>
        <v>#N/A</v>
      </c>
      <c r="J360" s="49" t="str">
        <f>'DHE07-1'!B379</f>
        <v>00662</v>
      </c>
      <c r="K360" s="49" t="str">
        <f>'DHE07-1'!B379</f>
        <v>00662</v>
      </c>
      <c r="L360" s="49" t="str">
        <f>'DHE07-1'!D379</f>
        <v>Saint Lucia</v>
      </c>
      <c r="M360" s="49" t="str">
        <f>'DHE07-1'!A379</f>
        <v>Foreign Countries</v>
      </c>
    </row>
    <row r="361" spans="1:13" x14ac:dyDescent="0.25">
      <c r="A361" s="49" t="s">
        <v>2</v>
      </c>
      <c r="B361" s="49" t="str">
        <f>'DHE07-1'!B380</f>
        <v>00663</v>
      </c>
      <c r="C361" s="49">
        <f>'DHE07-1'!E380</f>
        <v>0</v>
      </c>
      <c r="D361" s="49">
        <f>'DHE07-1'!F380</f>
        <v>0</v>
      </c>
      <c r="E361" s="49">
        <f>'DHE07-1'!G380</f>
        <v>0</v>
      </c>
      <c r="F361" s="49" t="str">
        <f>RIGHT('DHE07-1'!$E$8,4)</f>
        <v>2023</v>
      </c>
      <c r="G361" s="49" t="str">
        <f>'DHE07-1'!$E$6</f>
        <v>Please Select from:            ↓</v>
      </c>
      <c r="H361" s="50" t="e">
        <f>VLOOKUP(G361,Institution!$A$2:$D$56,2,FALSE)</f>
        <v>#N/A</v>
      </c>
      <c r="I361" s="50" t="e">
        <f>VLOOKUP(G361,Institution!$A$2:$D$56,4,FALSE)</f>
        <v>#N/A</v>
      </c>
      <c r="J361" s="49" t="str">
        <f>'DHE07-1'!B380</f>
        <v>00663</v>
      </c>
      <c r="K361" s="49" t="str">
        <f>'DHE07-1'!B380</f>
        <v>00663</v>
      </c>
      <c r="L361" s="49" t="str">
        <f>'DHE07-1'!D380</f>
        <v>Saint Martin</v>
      </c>
      <c r="M361" s="49" t="str">
        <f>'DHE07-1'!A380</f>
        <v>Foreign Countries</v>
      </c>
    </row>
    <row r="362" spans="1:13" x14ac:dyDescent="0.25">
      <c r="A362" s="49" t="s">
        <v>2</v>
      </c>
      <c r="B362" s="49" t="str">
        <f>'DHE07-1'!B381</f>
        <v>00666</v>
      </c>
      <c r="C362" s="49">
        <f>'DHE07-1'!E381</f>
        <v>0</v>
      </c>
      <c r="D362" s="49">
        <f>'DHE07-1'!F381</f>
        <v>0</v>
      </c>
      <c r="E362" s="49">
        <f>'DHE07-1'!G381</f>
        <v>0</v>
      </c>
      <c r="F362" s="49" t="str">
        <f>RIGHT('DHE07-1'!$E$8,4)</f>
        <v>2023</v>
      </c>
      <c r="G362" s="49" t="str">
        <f>'DHE07-1'!$E$6</f>
        <v>Please Select from:            ↓</v>
      </c>
      <c r="H362" s="50" t="e">
        <f>VLOOKUP(G362,Institution!$A$2:$D$56,2,FALSE)</f>
        <v>#N/A</v>
      </c>
      <c r="I362" s="50" t="e">
        <f>VLOOKUP(G362,Institution!$A$2:$D$56,4,FALSE)</f>
        <v>#N/A</v>
      </c>
      <c r="J362" s="49" t="str">
        <f>'DHE07-1'!B381</f>
        <v>00666</v>
      </c>
      <c r="K362" s="49" t="str">
        <f>'DHE07-1'!B381</f>
        <v>00666</v>
      </c>
      <c r="L362" s="49" t="str">
        <f>'DHE07-1'!D381</f>
        <v>Saint Pierre and Miquelon</v>
      </c>
      <c r="M362" s="49" t="str">
        <f>'DHE07-1'!A381</f>
        <v>Foreign Countries</v>
      </c>
    </row>
    <row r="363" spans="1:13" x14ac:dyDescent="0.25">
      <c r="A363" s="49" t="s">
        <v>2</v>
      </c>
      <c r="B363" s="49" t="str">
        <f>'DHE07-1'!B382</f>
        <v>00670</v>
      </c>
      <c r="C363" s="49">
        <f>'DHE07-1'!E382</f>
        <v>0</v>
      </c>
      <c r="D363" s="49">
        <f>'DHE07-1'!F382</f>
        <v>0</v>
      </c>
      <c r="E363" s="49">
        <f>'DHE07-1'!G382</f>
        <v>0</v>
      </c>
      <c r="F363" s="49" t="str">
        <f>RIGHT('DHE07-1'!$E$8,4)</f>
        <v>2023</v>
      </c>
      <c r="G363" s="49" t="str">
        <f>'DHE07-1'!$E$6</f>
        <v>Please Select from:            ↓</v>
      </c>
      <c r="H363" s="50" t="e">
        <f>VLOOKUP(G363,Institution!$A$2:$D$56,2,FALSE)</f>
        <v>#N/A</v>
      </c>
      <c r="I363" s="50" t="e">
        <f>VLOOKUP(G363,Institution!$A$2:$D$56,4,FALSE)</f>
        <v>#N/A</v>
      </c>
      <c r="J363" s="49" t="str">
        <f>'DHE07-1'!B382</f>
        <v>00670</v>
      </c>
      <c r="K363" s="49" t="str">
        <f>'DHE07-1'!B382</f>
        <v>00670</v>
      </c>
      <c r="L363" s="49" t="str">
        <f>'DHE07-1'!D382</f>
        <v>Saint Vincent and The Grenedines</v>
      </c>
      <c r="M363" s="49" t="str">
        <f>'DHE07-1'!A382</f>
        <v>Foreign Countries</v>
      </c>
    </row>
    <row r="364" spans="1:13" x14ac:dyDescent="0.25">
      <c r="A364" s="49" t="s">
        <v>2</v>
      </c>
      <c r="B364" s="49" t="str">
        <f>'DHE07-1'!B383</f>
        <v>00674</v>
      </c>
      <c r="C364" s="49">
        <f>'DHE07-1'!E383</f>
        <v>0</v>
      </c>
      <c r="D364" s="49">
        <f>'DHE07-1'!F383</f>
        <v>0</v>
      </c>
      <c r="E364" s="49">
        <f>'DHE07-1'!G383</f>
        <v>0</v>
      </c>
      <c r="F364" s="49" t="str">
        <f>RIGHT('DHE07-1'!$E$8,4)</f>
        <v>2023</v>
      </c>
      <c r="G364" s="49" t="str">
        <f>'DHE07-1'!$E$6</f>
        <v>Please Select from:            ↓</v>
      </c>
      <c r="H364" s="50" t="e">
        <f>VLOOKUP(G364,Institution!$A$2:$D$56,2,FALSE)</f>
        <v>#N/A</v>
      </c>
      <c r="I364" s="50" t="e">
        <f>VLOOKUP(G364,Institution!$A$2:$D$56,4,FALSE)</f>
        <v>#N/A</v>
      </c>
      <c r="J364" s="49" t="str">
        <f>'DHE07-1'!B383</f>
        <v>00674</v>
      </c>
      <c r="K364" s="49" t="str">
        <f>'DHE07-1'!B383</f>
        <v>00674</v>
      </c>
      <c r="L364" s="49" t="str">
        <f>'DHE07-1'!D383</f>
        <v>San Marino</v>
      </c>
      <c r="M364" s="49" t="str">
        <f>'DHE07-1'!A383</f>
        <v>Foreign Countries</v>
      </c>
    </row>
    <row r="365" spans="1:13" x14ac:dyDescent="0.25">
      <c r="A365" s="49" t="s">
        <v>2</v>
      </c>
      <c r="B365" s="49" t="str">
        <f>'DHE07-1'!B384</f>
        <v>00678</v>
      </c>
      <c r="C365" s="49">
        <f>'DHE07-1'!E384</f>
        <v>0</v>
      </c>
      <c r="D365" s="49">
        <f>'DHE07-1'!F384</f>
        <v>0</v>
      </c>
      <c r="E365" s="49">
        <f>'DHE07-1'!G384</f>
        <v>0</v>
      </c>
      <c r="F365" s="49" t="str">
        <f>RIGHT('DHE07-1'!$E$8,4)</f>
        <v>2023</v>
      </c>
      <c r="G365" s="49" t="str">
        <f>'DHE07-1'!$E$6</f>
        <v>Please Select from:            ↓</v>
      </c>
      <c r="H365" s="50" t="e">
        <f>VLOOKUP(G365,Institution!$A$2:$D$56,2,FALSE)</f>
        <v>#N/A</v>
      </c>
      <c r="I365" s="50" t="e">
        <f>VLOOKUP(G365,Institution!$A$2:$D$56,4,FALSE)</f>
        <v>#N/A</v>
      </c>
      <c r="J365" s="49" t="str">
        <f>'DHE07-1'!B384</f>
        <v>00678</v>
      </c>
      <c r="K365" s="49" t="str">
        <f>'DHE07-1'!B384</f>
        <v>00678</v>
      </c>
      <c r="L365" s="49" t="str">
        <f>'DHE07-1'!D384</f>
        <v>Sao Tome and Principe</v>
      </c>
      <c r="M365" s="49" t="str">
        <f>'DHE07-1'!A384</f>
        <v>Foreign Countries</v>
      </c>
    </row>
    <row r="366" spans="1:13" x14ac:dyDescent="0.25">
      <c r="A366" s="49" t="s">
        <v>2</v>
      </c>
      <c r="B366" s="49" t="str">
        <f>'DHE07-1'!B385</f>
        <v>00682</v>
      </c>
      <c r="C366" s="49">
        <f>'DHE07-1'!E385</f>
        <v>0</v>
      </c>
      <c r="D366" s="49">
        <f>'DHE07-1'!F385</f>
        <v>0</v>
      </c>
      <c r="E366" s="49">
        <f>'DHE07-1'!G385</f>
        <v>0</v>
      </c>
      <c r="F366" s="49" t="str">
        <f>RIGHT('DHE07-1'!$E$8,4)</f>
        <v>2023</v>
      </c>
      <c r="G366" s="49" t="str">
        <f>'DHE07-1'!$E$6</f>
        <v>Please Select from:            ↓</v>
      </c>
      <c r="H366" s="50" t="e">
        <f>VLOOKUP(G366,Institution!$A$2:$D$56,2,FALSE)</f>
        <v>#N/A</v>
      </c>
      <c r="I366" s="50" t="e">
        <f>VLOOKUP(G366,Institution!$A$2:$D$56,4,FALSE)</f>
        <v>#N/A</v>
      </c>
      <c r="J366" s="49" t="str">
        <f>'DHE07-1'!B385</f>
        <v>00682</v>
      </c>
      <c r="K366" s="49" t="str">
        <f>'DHE07-1'!B385</f>
        <v>00682</v>
      </c>
      <c r="L366" s="49" t="str">
        <f>'DHE07-1'!D385</f>
        <v>Saudi Arabia</v>
      </c>
      <c r="M366" s="49" t="str">
        <f>'DHE07-1'!A385</f>
        <v>Foreign Countries</v>
      </c>
    </row>
    <row r="367" spans="1:13" x14ac:dyDescent="0.25">
      <c r="A367" s="49" t="s">
        <v>2</v>
      </c>
      <c r="B367" s="49" t="str">
        <f>'DHE07-1'!B386</f>
        <v>00686</v>
      </c>
      <c r="C367" s="49">
        <f>'DHE07-1'!E386</f>
        <v>0</v>
      </c>
      <c r="D367" s="49">
        <f>'DHE07-1'!F386</f>
        <v>0</v>
      </c>
      <c r="E367" s="49">
        <f>'DHE07-1'!G386</f>
        <v>0</v>
      </c>
      <c r="F367" s="49" t="str">
        <f>RIGHT('DHE07-1'!$E$8,4)</f>
        <v>2023</v>
      </c>
      <c r="G367" s="49" t="str">
        <f>'DHE07-1'!$E$6</f>
        <v>Please Select from:            ↓</v>
      </c>
      <c r="H367" s="50" t="e">
        <f>VLOOKUP(G367,Institution!$A$2:$D$56,2,FALSE)</f>
        <v>#N/A</v>
      </c>
      <c r="I367" s="50" t="e">
        <f>VLOOKUP(G367,Institution!$A$2:$D$56,4,FALSE)</f>
        <v>#N/A</v>
      </c>
      <c r="J367" s="49" t="str">
        <f>'DHE07-1'!B386</f>
        <v>00686</v>
      </c>
      <c r="K367" s="49" t="str">
        <f>'DHE07-1'!B386</f>
        <v>00686</v>
      </c>
      <c r="L367" s="49" t="str">
        <f>'DHE07-1'!D386</f>
        <v>Senegal</v>
      </c>
      <c r="M367" s="49" t="str">
        <f>'DHE07-1'!A386</f>
        <v>Foreign Countries</v>
      </c>
    </row>
    <row r="368" spans="1:13" x14ac:dyDescent="0.25">
      <c r="A368" s="49" t="s">
        <v>2</v>
      </c>
      <c r="B368" s="49" t="str">
        <f>'DHE07-1'!B387</f>
        <v>00688</v>
      </c>
      <c r="C368" s="49">
        <f>'DHE07-1'!E387</f>
        <v>0</v>
      </c>
      <c r="D368" s="49">
        <f>'DHE07-1'!F387</f>
        <v>0</v>
      </c>
      <c r="E368" s="49">
        <f>'DHE07-1'!G387</f>
        <v>0</v>
      </c>
      <c r="F368" s="49" t="str">
        <f>RIGHT('DHE07-1'!$E$8,4)</f>
        <v>2023</v>
      </c>
      <c r="G368" s="49" t="str">
        <f>'DHE07-1'!$E$6</f>
        <v>Please Select from:            ↓</v>
      </c>
      <c r="H368" s="50" t="e">
        <f>VLOOKUP(G368,Institution!$A$2:$D$56,2,FALSE)</f>
        <v>#N/A</v>
      </c>
      <c r="I368" s="50" t="e">
        <f>VLOOKUP(G368,Institution!$A$2:$D$56,4,FALSE)</f>
        <v>#N/A</v>
      </c>
      <c r="J368" s="49" t="str">
        <f>'DHE07-1'!B387</f>
        <v>00688</v>
      </c>
      <c r="K368" s="49" t="str">
        <f>'DHE07-1'!B387</f>
        <v>00688</v>
      </c>
      <c r="L368" s="49" t="str">
        <f>'DHE07-1'!D387</f>
        <v>Serbia</v>
      </c>
      <c r="M368" s="49" t="str">
        <f>'DHE07-1'!A387</f>
        <v>Foreign Countries</v>
      </c>
    </row>
    <row r="369" spans="1:13" x14ac:dyDescent="0.25">
      <c r="A369" s="49" t="s">
        <v>2</v>
      </c>
      <c r="B369" s="49" t="str">
        <f>'DHE07-1'!B388</f>
        <v>00690</v>
      </c>
      <c r="C369" s="49">
        <f>'DHE07-1'!E388</f>
        <v>0</v>
      </c>
      <c r="D369" s="49">
        <f>'DHE07-1'!F388</f>
        <v>0</v>
      </c>
      <c r="E369" s="49">
        <f>'DHE07-1'!G388</f>
        <v>0</v>
      </c>
      <c r="F369" s="49" t="str">
        <f>RIGHT('DHE07-1'!$E$8,4)</f>
        <v>2023</v>
      </c>
      <c r="G369" s="49" t="str">
        <f>'DHE07-1'!$E$6</f>
        <v>Please Select from:            ↓</v>
      </c>
      <c r="H369" s="50" t="e">
        <f>VLOOKUP(G369,Institution!$A$2:$D$56,2,FALSE)</f>
        <v>#N/A</v>
      </c>
      <c r="I369" s="50" t="e">
        <f>VLOOKUP(G369,Institution!$A$2:$D$56,4,FALSE)</f>
        <v>#N/A</v>
      </c>
      <c r="J369" s="49" t="str">
        <f>'DHE07-1'!B388</f>
        <v>00690</v>
      </c>
      <c r="K369" s="49" t="str">
        <f>'DHE07-1'!B388</f>
        <v>00690</v>
      </c>
      <c r="L369" s="49" t="str">
        <f>'DHE07-1'!D388</f>
        <v>Seychelles</v>
      </c>
      <c r="M369" s="49" t="str">
        <f>'DHE07-1'!A388</f>
        <v>Foreign Countries</v>
      </c>
    </row>
    <row r="370" spans="1:13" x14ac:dyDescent="0.25">
      <c r="A370" s="49" t="s">
        <v>2</v>
      </c>
      <c r="B370" s="49" t="str">
        <f>'DHE07-1'!B389</f>
        <v>00694</v>
      </c>
      <c r="C370" s="49">
        <f>'DHE07-1'!E389</f>
        <v>0</v>
      </c>
      <c r="D370" s="49">
        <f>'DHE07-1'!F389</f>
        <v>0</v>
      </c>
      <c r="E370" s="49">
        <f>'DHE07-1'!G389</f>
        <v>0</v>
      </c>
      <c r="F370" s="49" t="str">
        <f>RIGHT('DHE07-1'!$E$8,4)</f>
        <v>2023</v>
      </c>
      <c r="G370" s="49" t="str">
        <f>'DHE07-1'!$E$6</f>
        <v>Please Select from:            ↓</v>
      </c>
      <c r="H370" s="50" t="e">
        <f>VLOOKUP(G370,Institution!$A$2:$D$56,2,FALSE)</f>
        <v>#N/A</v>
      </c>
      <c r="I370" s="50" t="e">
        <f>VLOOKUP(G370,Institution!$A$2:$D$56,4,FALSE)</f>
        <v>#N/A</v>
      </c>
      <c r="J370" s="49" t="str">
        <f>'DHE07-1'!B389</f>
        <v>00694</v>
      </c>
      <c r="K370" s="49" t="str">
        <f>'DHE07-1'!B389</f>
        <v>00694</v>
      </c>
      <c r="L370" s="49" t="str">
        <f>'DHE07-1'!D389</f>
        <v>Sierra Leone</v>
      </c>
      <c r="M370" s="49" t="str">
        <f>'DHE07-1'!A389</f>
        <v>Foreign Countries</v>
      </c>
    </row>
    <row r="371" spans="1:13" x14ac:dyDescent="0.25">
      <c r="A371" s="49" t="s">
        <v>2</v>
      </c>
      <c r="B371" s="49" t="str">
        <f>'DHE07-1'!B390</f>
        <v>00702</v>
      </c>
      <c r="C371" s="49">
        <f>'DHE07-1'!E390</f>
        <v>0</v>
      </c>
      <c r="D371" s="49">
        <f>'DHE07-1'!F390</f>
        <v>0</v>
      </c>
      <c r="E371" s="49">
        <f>'DHE07-1'!G390</f>
        <v>0</v>
      </c>
      <c r="F371" s="49" t="str">
        <f>RIGHT('DHE07-1'!$E$8,4)</f>
        <v>2023</v>
      </c>
      <c r="G371" s="49" t="str">
        <f>'DHE07-1'!$E$6</f>
        <v>Please Select from:            ↓</v>
      </c>
      <c r="H371" s="50" t="e">
        <f>VLOOKUP(G371,Institution!$A$2:$D$56,2,FALSE)</f>
        <v>#N/A</v>
      </c>
      <c r="I371" s="50" t="e">
        <f>VLOOKUP(G371,Institution!$A$2:$D$56,4,FALSE)</f>
        <v>#N/A</v>
      </c>
      <c r="J371" s="49" t="str">
        <f>'DHE07-1'!B390</f>
        <v>00702</v>
      </c>
      <c r="K371" s="49" t="str">
        <f>'DHE07-1'!B390</f>
        <v>00702</v>
      </c>
      <c r="L371" s="49" t="str">
        <f>'DHE07-1'!D390</f>
        <v>Singapore</v>
      </c>
      <c r="M371" s="49" t="str">
        <f>'DHE07-1'!A390</f>
        <v>Foreign Countries</v>
      </c>
    </row>
    <row r="372" spans="1:13" x14ac:dyDescent="0.25">
      <c r="A372" s="49" t="s">
        <v>2</v>
      </c>
      <c r="B372" s="49" t="str">
        <f>'DHE07-1'!B391</f>
        <v>00703</v>
      </c>
      <c r="C372" s="49">
        <f>'DHE07-1'!E391</f>
        <v>0</v>
      </c>
      <c r="D372" s="49">
        <f>'DHE07-1'!F391</f>
        <v>0</v>
      </c>
      <c r="E372" s="49">
        <f>'DHE07-1'!G391</f>
        <v>0</v>
      </c>
      <c r="F372" s="49" t="str">
        <f>RIGHT('DHE07-1'!$E$8,4)</f>
        <v>2023</v>
      </c>
      <c r="G372" s="49" t="str">
        <f>'DHE07-1'!$E$6</f>
        <v>Please Select from:            ↓</v>
      </c>
      <c r="H372" s="50" t="e">
        <f>VLOOKUP(G372,Institution!$A$2:$D$56,2,FALSE)</f>
        <v>#N/A</v>
      </c>
      <c r="I372" s="50" t="e">
        <f>VLOOKUP(G372,Institution!$A$2:$D$56,4,FALSE)</f>
        <v>#N/A</v>
      </c>
      <c r="J372" s="49" t="str">
        <f>'DHE07-1'!B391</f>
        <v>00703</v>
      </c>
      <c r="K372" s="49" t="str">
        <f>'DHE07-1'!B391</f>
        <v>00703</v>
      </c>
      <c r="L372" s="49" t="str">
        <f>'DHE07-1'!D391</f>
        <v>Slovakia</v>
      </c>
      <c r="M372" s="49" t="str">
        <f>'DHE07-1'!A391</f>
        <v>Foreign Countries</v>
      </c>
    </row>
    <row r="373" spans="1:13" x14ac:dyDescent="0.25">
      <c r="A373" s="49" t="s">
        <v>2</v>
      </c>
      <c r="B373" s="49" t="str">
        <f>'DHE07-1'!B392</f>
        <v>00704</v>
      </c>
      <c r="C373" s="49">
        <f>'DHE07-1'!E392</f>
        <v>0</v>
      </c>
      <c r="D373" s="49">
        <f>'DHE07-1'!F392</f>
        <v>0</v>
      </c>
      <c r="E373" s="49">
        <f>'DHE07-1'!G392</f>
        <v>0</v>
      </c>
      <c r="F373" s="49" t="str">
        <f>RIGHT('DHE07-1'!$E$8,4)</f>
        <v>2023</v>
      </c>
      <c r="G373" s="49" t="str">
        <f>'DHE07-1'!$E$6</f>
        <v>Please Select from:            ↓</v>
      </c>
      <c r="H373" s="50" t="e">
        <f>VLOOKUP(G373,Institution!$A$2:$D$56,2,FALSE)</f>
        <v>#N/A</v>
      </c>
      <c r="I373" s="50" t="e">
        <f>VLOOKUP(G373,Institution!$A$2:$D$56,4,FALSE)</f>
        <v>#N/A</v>
      </c>
      <c r="J373" s="49" t="str">
        <f>'DHE07-1'!B392</f>
        <v>00704</v>
      </c>
      <c r="K373" s="49" t="str">
        <f>'DHE07-1'!B392</f>
        <v>00704</v>
      </c>
      <c r="L373" s="49" t="str">
        <f>'DHE07-1'!D392</f>
        <v>Viet Nam</v>
      </c>
      <c r="M373" s="49" t="str">
        <f>'DHE07-1'!A392</f>
        <v>Foreign Countries</v>
      </c>
    </row>
    <row r="374" spans="1:13" x14ac:dyDescent="0.25">
      <c r="A374" s="49" t="s">
        <v>2</v>
      </c>
      <c r="B374" s="49" t="str">
        <f>'DHE07-1'!B393</f>
        <v>00705</v>
      </c>
      <c r="C374" s="49">
        <f>'DHE07-1'!E393</f>
        <v>0</v>
      </c>
      <c r="D374" s="49">
        <f>'DHE07-1'!F393</f>
        <v>0</v>
      </c>
      <c r="E374" s="49">
        <f>'DHE07-1'!G393</f>
        <v>0</v>
      </c>
      <c r="F374" s="49" t="str">
        <f>RIGHT('DHE07-1'!$E$8,4)</f>
        <v>2023</v>
      </c>
      <c r="G374" s="49" t="str">
        <f>'DHE07-1'!$E$6</f>
        <v>Please Select from:            ↓</v>
      </c>
      <c r="H374" s="50" t="e">
        <f>VLOOKUP(G374,Institution!$A$2:$D$56,2,FALSE)</f>
        <v>#N/A</v>
      </c>
      <c r="I374" s="50" t="e">
        <f>VLOOKUP(G374,Institution!$A$2:$D$56,4,FALSE)</f>
        <v>#N/A</v>
      </c>
      <c r="J374" s="49" t="str">
        <f>'DHE07-1'!B393</f>
        <v>00705</v>
      </c>
      <c r="K374" s="49" t="str">
        <f>'DHE07-1'!B393</f>
        <v>00705</v>
      </c>
      <c r="L374" s="49" t="str">
        <f>'DHE07-1'!D393</f>
        <v>Slovenia</v>
      </c>
      <c r="M374" s="49" t="str">
        <f>'DHE07-1'!A393</f>
        <v>Foreign Countries</v>
      </c>
    </row>
    <row r="375" spans="1:13" x14ac:dyDescent="0.25">
      <c r="A375" s="49" t="s">
        <v>2</v>
      </c>
      <c r="B375" s="49" t="str">
        <f>'DHE07-1'!B394</f>
        <v>00706</v>
      </c>
      <c r="C375" s="49">
        <f>'DHE07-1'!E394</f>
        <v>0</v>
      </c>
      <c r="D375" s="49">
        <f>'DHE07-1'!F394</f>
        <v>0</v>
      </c>
      <c r="E375" s="49">
        <f>'DHE07-1'!G394</f>
        <v>0</v>
      </c>
      <c r="F375" s="49" t="str">
        <f>RIGHT('DHE07-1'!$E$8,4)</f>
        <v>2023</v>
      </c>
      <c r="G375" s="49" t="str">
        <f>'DHE07-1'!$E$6</f>
        <v>Please Select from:            ↓</v>
      </c>
      <c r="H375" s="50" t="e">
        <f>VLOOKUP(G375,Institution!$A$2:$D$56,2,FALSE)</f>
        <v>#N/A</v>
      </c>
      <c r="I375" s="50" t="e">
        <f>VLOOKUP(G375,Institution!$A$2:$D$56,4,FALSE)</f>
        <v>#N/A</v>
      </c>
      <c r="J375" s="49" t="str">
        <f>'DHE07-1'!B394</f>
        <v>00706</v>
      </c>
      <c r="K375" s="49" t="str">
        <f>'DHE07-1'!B394</f>
        <v>00706</v>
      </c>
      <c r="L375" s="49" t="str">
        <f>'DHE07-1'!D394</f>
        <v>Somalia</v>
      </c>
      <c r="M375" s="49" t="str">
        <f>'DHE07-1'!A394</f>
        <v>Foreign Countries</v>
      </c>
    </row>
    <row r="376" spans="1:13" x14ac:dyDescent="0.25">
      <c r="A376" s="49" t="s">
        <v>2</v>
      </c>
      <c r="B376" s="49" t="str">
        <f>'DHE07-1'!B395</f>
        <v>00710</v>
      </c>
      <c r="C376" s="49">
        <f>'DHE07-1'!E395</f>
        <v>0</v>
      </c>
      <c r="D376" s="49">
        <f>'DHE07-1'!F395</f>
        <v>0</v>
      </c>
      <c r="E376" s="49">
        <f>'DHE07-1'!G395</f>
        <v>0</v>
      </c>
      <c r="F376" s="49" t="str">
        <f>RIGHT('DHE07-1'!$E$8,4)</f>
        <v>2023</v>
      </c>
      <c r="G376" s="49" t="str">
        <f>'DHE07-1'!$E$6</f>
        <v>Please Select from:            ↓</v>
      </c>
      <c r="H376" s="50" t="e">
        <f>VLOOKUP(G376,Institution!$A$2:$D$56,2,FALSE)</f>
        <v>#N/A</v>
      </c>
      <c r="I376" s="50" t="e">
        <f>VLOOKUP(G376,Institution!$A$2:$D$56,4,FALSE)</f>
        <v>#N/A</v>
      </c>
      <c r="J376" s="49" t="str">
        <f>'DHE07-1'!B395</f>
        <v>00710</v>
      </c>
      <c r="K376" s="49" t="str">
        <f>'DHE07-1'!B395</f>
        <v>00710</v>
      </c>
      <c r="L376" s="49" t="str">
        <f>'DHE07-1'!D395</f>
        <v>South Africa</v>
      </c>
      <c r="M376" s="49" t="str">
        <f>'DHE07-1'!A395</f>
        <v>Foreign Countries</v>
      </c>
    </row>
    <row r="377" spans="1:13" x14ac:dyDescent="0.25">
      <c r="A377" s="49" t="s">
        <v>2</v>
      </c>
      <c r="B377" s="49" t="str">
        <f>'DHE07-1'!B396</f>
        <v>00716</v>
      </c>
      <c r="C377" s="49">
        <f>'DHE07-1'!E396</f>
        <v>0</v>
      </c>
      <c r="D377" s="49">
        <f>'DHE07-1'!F396</f>
        <v>0</v>
      </c>
      <c r="E377" s="49">
        <f>'DHE07-1'!G396</f>
        <v>0</v>
      </c>
      <c r="F377" s="49" t="str">
        <f>RIGHT('DHE07-1'!$E$8,4)</f>
        <v>2023</v>
      </c>
      <c r="G377" s="49" t="str">
        <f>'DHE07-1'!$E$6</f>
        <v>Please Select from:            ↓</v>
      </c>
      <c r="H377" s="50" t="e">
        <f>VLOOKUP(G377,Institution!$A$2:$D$56,2,FALSE)</f>
        <v>#N/A</v>
      </c>
      <c r="I377" s="50" t="e">
        <f>VLOOKUP(G377,Institution!$A$2:$D$56,4,FALSE)</f>
        <v>#N/A</v>
      </c>
      <c r="J377" s="49" t="str">
        <f>'DHE07-1'!B396</f>
        <v>00716</v>
      </c>
      <c r="K377" s="49" t="str">
        <f>'DHE07-1'!B396</f>
        <v>00716</v>
      </c>
      <c r="L377" s="49" t="str">
        <f>'DHE07-1'!D396</f>
        <v>Zimbabwe</v>
      </c>
      <c r="M377" s="49" t="str">
        <f>'DHE07-1'!A396</f>
        <v>Foreign Countries</v>
      </c>
    </row>
    <row r="378" spans="1:13" x14ac:dyDescent="0.25">
      <c r="A378" s="49" t="s">
        <v>2</v>
      </c>
      <c r="B378" s="49" t="str">
        <f>'DHE07-1'!B397</f>
        <v>00724</v>
      </c>
      <c r="C378" s="49">
        <f>'DHE07-1'!E397</f>
        <v>0</v>
      </c>
      <c r="D378" s="49">
        <f>'DHE07-1'!F397</f>
        <v>0</v>
      </c>
      <c r="E378" s="49">
        <f>'DHE07-1'!G397</f>
        <v>0</v>
      </c>
      <c r="F378" s="49" t="str">
        <f>RIGHT('DHE07-1'!$E$8,4)</f>
        <v>2023</v>
      </c>
      <c r="G378" s="49" t="str">
        <f>'DHE07-1'!$E$6</f>
        <v>Please Select from:            ↓</v>
      </c>
      <c r="H378" s="50" t="e">
        <f>VLOOKUP(G378,Institution!$A$2:$D$56,2,FALSE)</f>
        <v>#N/A</v>
      </c>
      <c r="I378" s="50" t="e">
        <f>VLOOKUP(G378,Institution!$A$2:$D$56,4,FALSE)</f>
        <v>#N/A</v>
      </c>
      <c r="J378" s="49" t="str">
        <f>'DHE07-1'!B397</f>
        <v>00724</v>
      </c>
      <c r="K378" s="49" t="str">
        <f>'DHE07-1'!B397</f>
        <v>00724</v>
      </c>
      <c r="L378" s="49" t="str">
        <f>'DHE07-1'!D397</f>
        <v>Spain</v>
      </c>
      <c r="M378" s="49" t="str">
        <f>'DHE07-1'!A397</f>
        <v>Foreign Countries</v>
      </c>
    </row>
    <row r="379" spans="1:13" x14ac:dyDescent="0.25">
      <c r="A379" s="49" t="s">
        <v>2</v>
      </c>
      <c r="B379" s="49" t="str">
        <f>'DHE07-1'!B398</f>
        <v>00728</v>
      </c>
      <c r="C379" s="49">
        <f>'DHE07-1'!E398</f>
        <v>0</v>
      </c>
      <c r="D379" s="49">
        <f>'DHE07-1'!F398</f>
        <v>0</v>
      </c>
      <c r="E379" s="49">
        <f>'DHE07-1'!G398</f>
        <v>0</v>
      </c>
      <c r="F379" s="49" t="str">
        <f>RIGHT('DHE07-1'!$E$8,4)</f>
        <v>2023</v>
      </c>
      <c r="G379" s="49" t="str">
        <f>'DHE07-1'!$E$6</f>
        <v>Please Select from:            ↓</v>
      </c>
      <c r="H379" s="50" t="e">
        <f>VLOOKUP(G379,Institution!$A$2:$D$56,2,FALSE)</f>
        <v>#N/A</v>
      </c>
      <c r="I379" s="50" t="e">
        <f>VLOOKUP(G379,Institution!$A$2:$D$56,4,FALSE)</f>
        <v>#N/A</v>
      </c>
      <c r="J379" s="49" t="str">
        <f>'DHE07-1'!B398</f>
        <v>00728</v>
      </c>
      <c r="K379" s="49" t="str">
        <f>'DHE07-1'!B398</f>
        <v>00728</v>
      </c>
      <c r="L379" s="49" t="str">
        <f>'DHE07-1'!D398</f>
        <v>South Sudan</v>
      </c>
      <c r="M379" s="49" t="str">
        <f>'DHE07-1'!A398</f>
        <v>Foreign Countries</v>
      </c>
    </row>
    <row r="380" spans="1:13" x14ac:dyDescent="0.25">
      <c r="A380" s="49" t="s">
        <v>2</v>
      </c>
      <c r="B380" s="49" t="str">
        <f>'DHE07-1'!B399</f>
        <v>00729</v>
      </c>
      <c r="C380" s="49">
        <f>'DHE07-1'!E399</f>
        <v>0</v>
      </c>
      <c r="D380" s="49">
        <f>'DHE07-1'!F399</f>
        <v>0</v>
      </c>
      <c r="E380" s="49">
        <f>'DHE07-1'!G399</f>
        <v>0</v>
      </c>
      <c r="F380" s="49" t="str">
        <f>RIGHT('DHE07-1'!$E$8,4)</f>
        <v>2023</v>
      </c>
      <c r="G380" s="49" t="str">
        <f>'DHE07-1'!$E$6</f>
        <v>Please Select from:            ↓</v>
      </c>
      <c r="H380" s="50" t="e">
        <f>VLOOKUP(G380,Institution!$A$2:$D$56,2,FALSE)</f>
        <v>#N/A</v>
      </c>
      <c r="I380" s="50" t="e">
        <f>VLOOKUP(G380,Institution!$A$2:$D$56,4,FALSE)</f>
        <v>#N/A</v>
      </c>
      <c r="J380" s="49" t="str">
        <f>'DHE07-1'!B399</f>
        <v>00729</v>
      </c>
      <c r="K380" s="49" t="str">
        <f>'DHE07-1'!B399</f>
        <v>00729</v>
      </c>
      <c r="L380" s="49" t="str">
        <f>'DHE07-1'!D399</f>
        <v>Sudan</v>
      </c>
      <c r="M380" s="49" t="str">
        <f>'DHE07-1'!A399</f>
        <v>Foreign Countries</v>
      </c>
    </row>
    <row r="381" spans="1:13" x14ac:dyDescent="0.25">
      <c r="A381" s="49" t="s">
        <v>2</v>
      </c>
      <c r="B381" s="49" t="str">
        <f>'DHE07-1'!B400</f>
        <v>00732</v>
      </c>
      <c r="C381" s="49">
        <f>'DHE07-1'!E400</f>
        <v>0</v>
      </c>
      <c r="D381" s="49">
        <f>'DHE07-1'!F400</f>
        <v>0</v>
      </c>
      <c r="E381" s="49">
        <f>'DHE07-1'!G400</f>
        <v>0</v>
      </c>
      <c r="F381" s="49" t="str">
        <f>RIGHT('DHE07-1'!$E$8,4)</f>
        <v>2023</v>
      </c>
      <c r="G381" s="49" t="str">
        <f>'DHE07-1'!$E$6</f>
        <v>Please Select from:            ↓</v>
      </c>
      <c r="H381" s="50" t="e">
        <f>VLOOKUP(G381,Institution!$A$2:$D$56,2,FALSE)</f>
        <v>#N/A</v>
      </c>
      <c r="I381" s="50" t="e">
        <f>VLOOKUP(G381,Institution!$A$2:$D$56,4,FALSE)</f>
        <v>#N/A</v>
      </c>
      <c r="J381" s="49" t="str">
        <f>'DHE07-1'!B400</f>
        <v>00732</v>
      </c>
      <c r="K381" s="49" t="str">
        <f>'DHE07-1'!B400</f>
        <v>00732</v>
      </c>
      <c r="L381" s="49" t="str">
        <f>'DHE07-1'!D400</f>
        <v>Western Sahara</v>
      </c>
      <c r="M381" s="49" t="str">
        <f>'DHE07-1'!A400</f>
        <v>Foreign Countries</v>
      </c>
    </row>
    <row r="382" spans="1:13" x14ac:dyDescent="0.25">
      <c r="A382" s="49" t="s">
        <v>2</v>
      </c>
      <c r="B382" s="49" t="str">
        <f>'DHE07-1'!B401</f>
        <v>00740</v>
      </c>
      <c r="C382" s="49">
        <f>'DHE07-1'!E401</f>
        <v>0</v>
      </c>
      <c r="D382" s="49">
        <f>'DHE07-1'!F401</f>
        <v>0</v>
      </c>
      <c r="E382" s="49">
        <f>'DHE07-1'!G401</f>
        <v>0</v>
      </c>
      <c r="F382" s="49" t="str">
        <f>RIGHT('DHE07-1'!$E$8,4)</f>
        <v>2023</v>
      </c>
      <c r="G382" s="49" t="str">
        <f>'DHE07-1'!$E$6</f>
        <v>Please Select from:            ↓</v>
      </c>
      <c r="H382" s="50" t="e">
        <f>VLOOKUP(G382,Institution!$A$2:$D$56,2,FALSE)</f>
        <v>#N/A</v>
      </c>
      <c r="I382" s="50" t="e">
        <f>VLOOKUP(G382,Institution!$A$2:$D$56,4,FALSE)</f>
        <v>#N/A</v>
      </c>
      <c r="J382" s="49" t="str">
        <f>'DHE07-1'!B401</f>
        <v>00740</v>
      </c>
      <c r="K382" s="49" t="str">
        <f>'DHE07-1'!B401</f>
        <v>00740</v>
      </c>
      <c r="L382" s="49" t="str">
        <f>'DHE07-1'!D401</f>
        <v>Suriname</v>
      </c>
      <c r="M382" s="49" t="str">
        <f>'DHE07-1'!A401</f>
        <v>Foreign Countries</v>
      </c>
    </row>
    <row r="383" spans="1:13" x14ac:dyDescent="0.25">
      <c r="A383" s="49" t="s">
        <v>2</v>
      </c>
      <c r="B383" s="49" t="str">
        <f>'DHE07-1'!B402</f>
        <v>00744</v>
      </c>
      <c r="C383" s="49">
        <f>'DHE07-1'!E402</f>
        <v>0</v>
      </c>
      <c r="D383" s="49">
        <f>'DHE07-1'!F402</f>
        <v>0</v>
      </c>
      <c r="E383" s="49">
        <f>'DHE07-1'!G402</f>
        <v>0</v>
      </c>
      <c r="F383" s="49" t="str">
        <f>RIGHT('DHE07-1'!$E$8,4)</f>
        <v>2023</v>
      </c>
      <c r="G383" s="49" t="str">
        <f>'DHE07-1'!$E$6</f>
        <v>Please Select from:            ↓</v>
      </c>
      <c r="H383" s="50" t="e">
        <f>VLOOKUP(G383,Institution!$A$2:$D$56,2,FALSE)</f>
        <v>#N/A</v>
      </c>
      <c r="I383" s="50" t="e">
        <f>VLOOKUP(G383,Institution!$A$2:$D$56,4,FALSE)</f>
        <v>#N/A</v>
      </c>
      <c r="J383" s="49" t="str">
        <f>'DHE07-1'!B402</f>
        <v>00744</v>
      </c>
      <c r="K383" s="49" t="str">
        <f>'DHE07-1'!B402</f>
        <v>00744</v>
      </c>
      <c r="L383" s="49" t="str">
        <f>'DHE07-1'!D402</f>
        <v>Svalbard and Jan Mayen</v>
      </c>
      <c r="M383" s="49" t="str">
        <f>'DHE07-1'!A402</f>
        <v>Foreign Countries</v>
      </c>
    </row>
    <row r="384" spans="1:13" x14ac:dyDescent="0.25">
      <c r="A384" s="49" t="s">
        <v>2</v>
      </c>
      <c r="B384" s="49" t="str">
        <f>'DHE07-1'!B403</f>
        <v>00748</v>
      </c>
      <c r="C384" s="49">
        <f>'DHE07-1'!E403</f>
        <v>0</v>
      </c>
      <c r="D384" s="49">
        <f>'DHE07-1'!F403</f>
        <v>0</v>
      </c>
      <c r="E384" s="49">
        <f>'DHE07-1'!G403</f>
        <v>0</v>
      </c>
      <c r="F384" s="49" t="str">
        <f>RIGHT('DHE07-1'!$E$8,4)</f>
        <v>2023</v>
      </c>
      <c r="G384" s="49" t="str">
        <f>'DHE07-1'!$E$6</f>
        <v>Please Select from:            ↓</v>
      </c>
      <c r="H384" s="50" t="e">
        <f>VLOOKUP(G384,Institution!$A$2:$D$56,2,FALSE)</f>
        <v>#N/A</v>
      </c>
      <c r="I384" s="50" t="e">
        <f>VLOOKUP(G384,Institution!$A$2:$D$56,4,FALSE)</f>
        <v>#N/A</v>
      </c>
      <c r="J384" s="49" t="str">
        <f>'DHE07-1'!B403</f>
        <v>00748</v>
      </c>
      <c r="K384" s="49" t="str">
        <f>'DHE07-1'!B403</f>
        <v>00748</v>
      </c>
      <c r="L384" s="49" t="str">
        <f>'DHE07-1'!D403</f>
        <v>Swaziland</v>
      </c>
      <c r="M384" s="49" t="str">
        <f>'DHE07-1'!A403</f>
        <v>Foreign Countries</v>
      </c>
    </row>
    <row r="385" spans="1:13" x14ac:dyDescent="0.25">
      <c r="A385" s="49" t="s">
        <v>2</v>
      </c>
      <c r="B385" s="49" t="str">
        <f>'DHE07-1'!B404</f>
        <v>00752</v>
      </c>
      <c r="C385" s="49">
        <f>'DHE07-1'!E404</f>
        <v>0</v>
      </c>
      <c r="D385" s="49">
        <f>'DHE07-1'!F404</f>
        <v>0</v>
      </c>
      <c r="E385" s="49">
        <f>'DHE07-1'!G404</f>
        <v>0</v>
      </c>
      <c r="F385" s="49" t="str">
        <f>RIGHT('DHE07-1'!$E$8,4)</f>
        <v>2023</v>
      </c>
      <c r="G385" s="49" t="str">
        <f>'DHE07-1'!$E$6</f>
        <v>Please Select from:            ↓</v>
      </c>
      <c r="H385" s="50" t="e">
        <f>VLOOKUP(G385,Institution!$A$2:$D$56,2,FALSE)</f>
        <v>#N/A</v>
      </c>
      <c r="I385" s="50" t="e">
        <f>VLOOKUP(G385,Institution!$A$2:$D$56,4,FALSE)</f>
        <v>#N/A</v>
      </c>
      <c r="J385" s="49" t="str">
        <f>'DHE07-1'!B404</f>
        <v>00752</v>
      </c>
      <c r="K385" s="49" t="str">
        <f>'DHE07-1'!B404</f>
        <v>00752</v>
      </c>
      <c r="L385" s="49" t="str">
        <f>'DHE07-1'!D404</f>
        <v>Sweden</v>
      </c>
      <c r="M385" s="49" t="str">
        <f>'DHE07-1'!A404</f>
        <v>Foreign Countries</v>
      </c>
    </row>
    <row r="386" spans="1:13" x14ac:dyDescent="0.25">
      <c r="A386" s="49" t="s">
        <v>2</v>
      </c>
      <c r="B386" s="49" t="str">
        <f>'DHE07-1'!B405</f>
        <v>00756</v>
      </c>
      <c r="C386" s="49">
        <f>'DHE07-1'!E405</f>
        <v>0</v>
      </c>
      <c r="D386" s="49">
        <f>'DHE07-1'!F405</f>
        <v>0</v>
      </c>
      <c r="E386" s="49">
        <f>'DHE07-1'!G405</f>
        <v>0</v>
      </c>
      <c r="F386" s="49" t="str">
        <f>RIGHT('DHE07-1'!$E$8,4)</f>
        <v>2023</v>
      </c>
      <c r="G386" s="49" t="str">
        <f>'DHE07-1'!$E$6</f>
        <v>Please Select from:            ↓</v>
      </c>
      <c r="H386" s="50" t="e">
        <f>VLOOKUP(G386,Institution!$A$2:$D$56,2,FALSE)</f>
        <v>#N/A</v>
      </c>
      <c r="I386" s="50" t="e">
        <f>VLOOKUP(G386,Institution!$A$2:$D$56,4,FALSE)</f>
        <v>#N/A</v>
      </c>
      <c r="J386" s="49" t="str">
        <f>'DHE07-1'!B405</f>
        <v>00756</v>
      </c>
      <c r="K386" s="49" t="str">
        <f>'DHE07-1'!B405</f>
        <v>00756</v>
      </c>
      <c r="L386" s="49" t="str">
        <f>'DHE07-1'!D405</f>
        <v>Switzerland</v>
      </c>
      <c r="M386" s="49" t="str">
        <f>'DHE07-1'!A405</f>
        <v>Foreign Countries</v>
      </c>
    </row>
    <row r="387" spans="1:13" x14ac:dyDescent="0.25">
      <c r="A387" s="49" t="s">
        <v>2</v>
      </c>
      <c r="B387" s="49" t="str">
        <f>'DHE07-1'!B406</f>
        <v>00760</v>
      </c>
      <c r="C387" s="49">
        <f>'DHE07-1'!E406</f>
        <v>0</v>
      </c>
      <c r="D387" s="49">
        <f>'DHE07-1'!F406</f>
        <v>0</v>
      </c>
      <c r="E387" s="49">
        <f>'DHE07-1'!G406</f>
        <v>0</v>
      </c>
      <c r="F387" s="49" t="str">
        <f>RIGHT('DHE07-1'!$E$8,4)</f>
        <v>2023</v>
      </c>
      <c r="G387" s="49" t="str">
        <f>'DHE07-1'!$E$6</f>
        <v>Please Select from:            ↓</v>
      </c>
      <c r="H387" s="50" t="e">
        <f>VLOOKUP(G387,Institution!$A$2:$D$56,2,FALSE)</f>
        <v>#N/A</v>
      </c>
      <c r="I387" s="50" t="e">
        <f>VLOOKUP(G387,Institution!$A$2:$D$56,4,FALSE)</f>
        <v>#N/A</v>
      </c>
      <c r="J387" s="49" t="str">
        <f>'DHE07-1'!B406</f>
        <v>00760</v>
      </c>
      <c r="K387" s="49" t="str">
        <f>'DHE07-1'!B406</f>
        <v>00760</v>
      </c>
      <c r="L387" s="49" t="str">
        <f>'DHE07-1'!D406</f>
        <v>Syrian Arab Republic</v>
      </c>
      <c r="M387" s="49" t="str">
        <f>'DHE07-1'!A406</f>
        <v>Foreign Countries</v>
      </c>
    </row>
    <row r="388" spans="1:13" x14ac:dyDescent="0.25">
      <c r="A388" s="49" t="s">
        <v>2</v>
      </c>
      <c r="B388" s="49" t="str">
        <f>'DHE07-1'!B407</f>
        <v>00762</v>
      </c>
      <c r="C388" s="49">
        <f>'DHE07-1'!E407</f>
        <v>0</v>
      </c>
      <c r="D388" s="49">
        <f>'DHE07-1'!F407</f>
        <v>0</v>
      </c>
      <c r="E388" s="49">
        <f>'DHE07-1'!G407</f>
        <v>0</v>
      </c>
      <c r="F388" s="49" t="str">
        <f>RIGHT('DHE07-1'!$E$8,4)</f>
        <v>2023</v>
      </c>
      <c r="G388" s="49" t="str">
        <f>'DHE07-1'!$E$6</f>
        <v>Please Select from:            ↓</v>
      </c>
      <c r="H388" s="50" t="e">
        <f>VLOOKUP(G388,Institution!$A$2:$D$56,2,FALSE)</f>
        <v>#N/A</v>
      </c>
      <c r="I388" s="50" t="e">
        <f>VLOOKUP(G388,Institution!$A$2:$D$56,4,FALSE)</f>
        <v>#N/A</v>
      </c>
      <c r="J388" s="49" t="str">
        <f>'DHE07-1'!B407</f>
        <v>00762</v>
      </c>
      <c r="K388" s="49" t="str">
        <f>'DHE07-1'!B407</f>
        <v>00762</v>
      </c>
      <c r="L388" s="49" t="str">
        <f>'DHE07-1'!D407</f>
        <v>Tajikistan</v>
      </c>
      <c r="M388" s="49" t="str">
        <f>'DHE07-1'!A407</f>
        <v>Foreign Countries</v>
      </c>
    </row>
    <row r="389" spans="1:13" x14ac:dyDescent="0.25">
      <c r="A389" s="49" t="s">
        <v>2</v>
      </c>
      <c r="B389" s="49" t="str">
        <f>'DHE07-1'!B408</f>
        <v>00764</v>
      </c>
      <c r="C389" s="49">
        <f>'DHE07-1'!E408</f>
        <v>0</v>
      </c>
      <c r="D389" s="49">
        <f>'DHE07-1'!F408</f>
        <v>0</v>
      </c>
      <c r="E389" s="49">
        <f>'DHE07-1'!G408</f>
        <v>0</v>
      </c>
      <c r="F389" s="49" t="str">
        <f>RIGHT('DHE07-1'!$E$8,4)</f>
        <v>2023</v>
      </c>
      <c r="G389" s="49" t="str">
        <f>'DHE07-1'!$E$6</f>
        <v>Please Select from:            ↓</v>
      </c>
      <c r="H389" s="50" t="e">
        <f>VLOOKUP(G389,Institution!$A$2:$D$56,2,FALSE)</f>
        <v>#N/A</v>
      </c>
      <c r="I389" s="50" t="e">
        <f>VLOOKUP(G389,Institution!$A$2:$D$56,4,FALSE)</f>
        <v>#N/A</v>
      </c>
      <c r="J389" s="49" t="str">
        <f>'DHE07-1'!B408</f>
        <v>00764</v>
      </c>
      <c r="K389" s="49" t="str">
        <f>'DHE07-1'!B408</f>
        <v>00764</v>
      </c>
      <c r="L389" s="49" t="str">
        <f>'DHE07-1'!D408</f>
        <v>Thailand</v>
      </c>
      <c r="M389" s="49" t="str">
        <f>'DHE07-1'!A408</f>
        <v>Foreign Countries</v>
      </c>
    </row>
    <row r="390" spans="1:13" x14ac:dyDescent="0.25">
      <c r="A390" s="49" t="s">
        <v>2</v>
      </c>
      <c r="B390" s="49" t="str">
        <f>'DHE07-1'!B409</f>
        <v>00768</v>
      </c>
      <c r="C390" s="49">
        <f>'DHE07-1'!E409</f>
        <v>0</v>
      </c>
      <c r="D390" s="49">
        <f>'DHE07-1'!F409</f>
        <v>0</v>
      </c>
      <c r="E390" s="49">
        <f>'DHE07-1'!G409</f>
        <v>0</v>
      </c>
      <c r="F390" s="49" t="str">
        <f>RIGHT('DHE07-1'!$E$8,4)</f>
        <v>2023</v>
      </c>
      <c r="G390" s="49" t="str">
        <f>'DHE07-1'!$E$6</f>
        <v>Please Select from:            ↓</v>
      </c>
      <c r="H390" s="50" t="e">
        <f>VLOOKUP(G390,Institution!$A$2:$D$56,2,FALSE)</f>
        <v>#N/A</v>
      </c>
      <c r="I390" s="50" t="e">
        <f>VLOOKUP(G390,Institution!$A$2:$D$56,4,FALSE)</f>
        <v>#N/A</v>
      </c>
      <c r="J390" s="49" t="str">
        <f>'DHE07-1'!B409</f>
        <v>00768</v>
      </c>
      <c r="K390" s="49" t="str">
        <f>'DHE07-1'!B409</f>
        <v>00768</v>
      </c>
      <c r="L390" s="49" t="str">
        <f>'DHE07-1'!D409</f>
        <v>Togo</v>
      </c>
      <c r="M390" s="49" t="str">
        <f>'DHE07-1'!A409</f>
        <v>Foreign Countries</v>
      </c>
    </row>
    <row r="391" spans="1:13" x14ac:dyDescent="0.25">
      <c r="A391" s="49" t="s">
        <v>2</v>
      </c>
      <c r="B391" s="49" t="str">
        <f>'DHE07-1'!B410</f>
        <v>00772</v>
      </c>
      <c r="C391" s="49">
        <f>'DHE07-1'!E410</f>
        <v>0</v>
      </c>
      <c r="D391" s="49">
        <f>'DHE07-1'!F410</f>
        <v>0</v>
      </c>
      <c r="E391" s="49">
        <f>'DHE07-1'!G410</f>
        <v>0</v>
      </c>
      <c r="F391" s="49" t="str">
        <f>RIGHT('DHE07-1'!$E$8,4)</f>
        <v>2023</v>
      </c>
      <c r="G391" s="49" t="str">
        <f>'DHE07-1'!$E$6</f>
        <v>Please Select from:            ↓</v>
      </c>
      <c r="H391" s="50" t="e">
        <f>VLOOKUP(G391,Institution!$A$2:$D$56,2,FALSE)</f>
        <v>#N/A</v>
      </c>
      <c r="I391" s="50" t="e">
        <f>VLOOKUP(G391,Institution!$A$2:$D$56,4,FALSE)</f>
        <v>#N/A</v>
      </c>
      <c r="J391" s="49" t="str">
        <f>'DHE07-1'!B410</f>
        <v>00772</v>
      </c>
      <c r="K391" s="49" t="str">
        <f>'DHE07-1'!B410</f>
        <v>00772</v>
      </c>
      <c r="L391" s="49" t="str">
        <f>'DHE07-1'!D410</f>
        <v>Tokelau</v>
      </c>
      <c r="M391" s="49" t="str">
        <f>'DHE07-1'!A410</f>
        <v>Foreign Countries</v>
      </c>
    </row>
    <row r="392" spans="1:13" x14ac:dyDescent="0.25">
      <c r="A392" s="49" t="s">
        <v>2</v>
      </c>
      <c r="B392" s="49" t="str">
        <f>'DHE07-1'!B411</f>
        <v>00776</v>
      </c>
      <c r="C392" s="49">
        <f>'DHE07-1'!E411</f>
        <v>0</v>
      </c>
      <c r="D392" s="49">
        <f>'DHE07-1'!F411</f>
        <v>0</v>
      </c>
      <c r="E392" s="49">
        <f>'DHE07-1'!G411</f>
        <v>0</v>
      </c>
      <c r="F392" s="49" t="str">
        <f>RIGHT('DHE07-1'!$E$8,4)</f>
        <v>2023</v>
      </c>
      <c r="G392" s="49" t="str">
        <f>'DHE07-1'!$E$6</f>
        <v>Please Select from:            ↓</v>
      </c>
      <c r="H392" s="50" t="e">
        <f>VLOOKUP(G392,Institution!$A$2:$D$56,2,FALSE)</f>
        <v>#N/A</v>
      </c>
      <c r="I392" s="50" t="e">
        <f>VLOOKUP(G392,Institution!$A$2:$D$56,4,FALSE)</f>
        <v>#N/A</v>
      </c>
      <c r="J392" s="49" t="str">
        <f>'DHE07-1'!B411</f>
        <v>00776</v>
      </c>
      <c r="K392" s="49" t="str">
        <f>'DHE07-1'!B411</f>
        <v>00776</v>
      </c>
      <c r="L392" s="49" t="str">
        <f>'DHE07-1'!D411</f>
        <v>Tonga</v>
      </c>
      <c r="M392" s="49" t="str">
        <f>'DHE07-1'!A411</f>
        <v>Foreign Countries</v>
      </c>
    </row>
    <row r="393" spans="1:13" x14ac:dyDescent="0.25">
      <c r="A393" s="49" t="s">
        <v>2</v>
      </c>
      <c r="B393" s="49" t="str">
        <f>'DHE07-1'!B412</f>
        <v>00780</v>
      </c>
      <c r="C393" s="49">
        <f>'DHE07-1'!E412</f>
        <v>0</v>
      </c>
      <c r="D393" s="49">
        <f>'DHE07-1'!F412</f>
        <v>0</v>
      </c>
      <c r="E393" s="49">
        <f>'DHE07-1'!G412</f>
        <v>0</v>
      </c>
      <c r="F393" s="49" t="str">
        <f>RIGHT('DHE07-1'!$E$8,4)</f>
        <v>2023</v>
      </c>
      <c r="G393" s="49" t="str">
        <f>'DHE07-1'!$E$6</f>
        <v>Please Select from:            ↓</v>
      </c>
      <c r="H393" s="50" t="e">
        <f>VLOOKUP(G393,Institution!$A$2:$D$56,2,FALSE)</f>
        <v>#N/A</v>
      </c>
      <c r="I393" s="50" t="e">
        <f>VLOOKUP(G393,Institution!$A$2:$D$56,4,FALSE)</f>
        <v>#N/A</v>
      </c>
      <c r="J393" s="49" t="str">
        <f>'DHE07-1'!B412</f>
        <v>00780</v>
      </c>
      <c r="K393" s="49" t="str">
        <f>'DHE07-1'!B412</f>
        <v>00780</v>
      </c>
      <c r="L393" s="49" t="str">
        <f>'DHE07-1'!D412</f>
        <v>Trinidad and Tobago</v>
      </c>
      <c r="M393" s="49" t="str">
        <f>'DHE07-1'!A412</f>
        <v>Foreign Countries</v>
      </c>
    </row>
    <row r="394" spans="1:13" x14ac:dyDescent="0.25">
      <c r="A394" s="49" t="s">
        <v>2</v>
      </c>
      <c r="B394" s="49" t="str">
        <f>'DHE07-1'!B413</f>
        <v>00784</v>
      </c>
      <c r="C394" s="49">
        <f>'DHE07-1'!E413</f>
        <v>0</v>
      </c>
      <c r="D394" s="49">
        <f>'DHE07-1'!F413</f>
        <v>0</v>
      </c>
      <c r="E394" s="49">
        <f>'DHE07-1'!G413</f>
        <v>0</v>
      </c>
      <c r="F394" s="49" t="str">
        <f>RIGHT('DHE07-1'!$E$8,4)</f>
        <v>2023</v>
      </c>
      <c r="G394" s="49" t="str">
        <f>'DHE07-1'!$E$6</f>
        <v>Please Select from:            ↓</v>
      </c>
      <c r="H394" s="50" t="e">
        <f>VLOOKUP(G394,Institution!$A$2:$D$56,2,FALSE)</f>
        <v>#N/A</v>
      </c>
      <c r="I394" s="50" t="e">
        <f>VLOOKUP(G394,Institution!$A$2:$D$56,4,FALSE)</f>
        <v>#N/A</v>
      </c>
      <c r="J394" s="49" t="str">
        <f>'DHE07-1'!B413</f>
        <v>00784</v>
      </c>
      <c r="K394" s="49" t="str">
        <f>'DHE07-1'!B413</f>
        <v>00784</v>
      </c>
      <c r="L394" s="49" t="str">
        <f>'DHE07-1'!D413</f>
        <v>United Arab Emirates</v>
      </c>
      <c r="M394" s="49" t="str">
        <f>'DHE07-1'!A413</f>
        <v>Foreign Countries</v>
      </c>
    </row>
    <row r="395" spans="1:13" x14ac:dyDescent="0.25">
      <c r="A395" s="49" t="s">
        <v>2</v>
      </c>
      <c r="B395" s="49" t="str">
        <f>'DHE07-1'!B414</f>
        <v>00788</v>
      </c>
      <c r="C395" s="49">
        <f>'DHE07-1'!E414</f>
        <v>0</v>
      </c>
      <c r="D395" s="49">
        <f>'DHE07-1'!F414</f>
        <v>0</v>
      </c>
      <c r="E395" s="49">
        <f>'DHE07-1'!G414</f>
        <v>0</v>
      </c>
      <c r="F395" s="49" t="str">
        <f>RIGHT('DHE07-1'!$E$8,4)</f>
        <v>2023</v>
      </c>
      <c r="G395" s="49" t="str">
        <f>'DHE07-1'!$E$6</f>
        <v>Please Select from:            ↓</v>
      </c>
      <c r="H395" s="50" t="e">
        <f>VLOOKUP(G395,Institution!$A$2:$D$56,2,FALSE)</f>
        <v>#N/A</v>
      </c>
      <c r="I395" s="50" t="e">
        <f>VLOOKUP(G395,Institution!$A$2:$D$56,4,FALSE)</f>
        <v>#N/A</v>
      </c>
      <c r="J395" s="49" t="str">
        <f>'DHE07-1'!B414</f>
        <v>00788</v>
      </c>
      <c r="K395" s="49" t="str">
        <f>'DHE07-1'!B414</f>
        <v>00788</v>
      </c>
      <c r="L395" s="49" t="str">
        <f>'DHE07-1'!D414</f>
        <v>Tunisia</v>
      </c>
      <c r="M395" s="49" t="str">
        <f>'DHE07-1'!A414</f>
        <v>Foreign Countries</v>
      </c>
    </row>
    <row r="396" spans="1:13" x14ac:dyDescent="0.25">
      <c r="A396" s="49" t="s">
        <v>2</v>
      </c>
      <c r="B396" s="49" t="str">
        <f>'DHE07-1'!B415</f>
        <v>00792</v>
      </c>
      <c r="C396" s="49">
        <f>'DHE07-1'!E415</f>
        <v>0</v>
      </c>
      <c r="D396" s="49">
        <f>'DHE07-1'!F415</f>
        <v>0</v>
      </c>
      <c r="E396" s="49">
        <f>'DHE07-1'!G415</f>
        <v>0</v>
      </c>
      <c r="F396" s="49" t="str">
        <f>RIGHT('DHE07-1'!$E$8,4)</f>
        <v>2023</v>
      </c>
      <c r="G396" s="49" t="str">
        <f>'DHE07-1'!$E$6</f>
        <v>Please Select from:            ↓</v>
      </c>
      <c r="H396" s="50" t="e">
        <f>VLOOKUP(G396,Institution!$A$2:$D$56,2,FALSE)</f>
        <v>#N/A</v>
      </c>
      <c r="I396" s="50" t="e">
        <f>VLOOKUP(G396,Institution!$A$2:$D$56,4,FALSE)</f>
        <v>#N/A</v>
      </c>
      <c r="J396" s="49" t="str">
        <f>'DHE07-1'!B415</f>
        <v>00792</v>
      </c>
      <c r="K396" s="49" t="str">
        <f>'DHE07-1'!B415</f>
        <v>00792</v>
      </c>
      <c r="L396" s="49" t="str">
        <f>'DHE07-1'!D415</f>
        <v>Turkey</v>
      </c>
      <c r="M396" s="49" t="str">
        <f>'DHE07-1'!A415</f>
        <v>Foreign Countries</v>
      </c>
    </row>
    <row r="397" spans="1:13" x14ac:dyDescent="0.25">
      <c r="A397" s="49" t="s">
        <v>2</v>
      </c>
      <c r="B397" s="49" t="str">
        <f>'DHE07-1'!B416</f>
        <v>00795</v>
      </c>
      <c r="C397" s="49">
        <f>'DHE07-1'!E416</f>
        <v>0</v>
      </c>
      <c r="D397" s="49">
        <f>'DHE07-1'!F416</f>
        <v>0</v>
      </c>
      <c r="E397" s="49">
        <f>'DHE07-1'!G416</f>
        <v>0</v>
      </c>
      <c r="F397" s="49" t="str">
        <f>RIGHT('DHE07-1'!$E$8,4)</f>
        <v>2023</v>
      </c>
      <c r="G397" s="49" t="str">
        <f>'DHE07-1'!$E$6</f>
        <v>Please Select from:            ↓</v>
      </c>
      <c r="H397" s="50" t="e">
        <f>VLOOKUP(G397,Institution!$A$2:$D$56,2,FALSE)</f>
        <v>#N/A</v>
      </c>
      <c r="I397" s="50" t="e">
        <f>VLOOKUP(G397,Institution!$A$2:$D$56,4,FALSE)</f>
        <v>#N/A</v>
      </c>
      <c r="J397" s="49" t="str">
        <f>'DHE07-1'!B416</f>
        <v>00795</v>
      </c>
      <c r="K397" s="49" t="str">
        <f>'DHE07-1'!B416</f>
        <v>00795</v>
      </c>
      <c r="L397" s="49" t="str">
        <f>'DHE07-1'!D416</f>
        <v>Turkmenistan</v>
      </c>
      <c r="M397" s="49" t="str">
        <f>'DHE07-1'!A416</f>
        <v>Foreign Countries</v>
      </c>
    </row>
    <row r="398" spans="1:13" x14ac:dyDescent="0.25">
      <c r="A398" s="49" t="s">
        <v>2</v>
      </c>
      <c r="B398" s="49" t="str">
        <f>'DHE07-1'!B417</f>
        <v>00796</v>
      </c>
      <c r="C398" s="49">
        <f>'DHE07-1'!E417</f>
        <v>0</v>
      </c>
      <c r="D398" s="49">
        <f>'DHE07-1'!F417</f>
        <v>0</v>
      </c>
      <c r="E398" s="49">
        <f>'DHE07-1'!G417</f>
        <v>0</v>
      </c>
      <c r="F398" s="49" t="str">
        <f>RIGHT('DHE07-1'!$E$8,4)</f>
        <v>2023</v>
      </c>
      <c r="G398" s="49" t="str">
        <f>'DHE07-1'!$E$6</f>
        <v>Please Select from:            ↓</v>
      </c>
      <c r="H398" s="50" t="e">
        <f>VLOOKUP(G398,Institution!$A$2:$D$56,2,FALSE)</f>
        <v>#N/A</v>
      </c>
      <c r="I398" s="50" t="e">
        <f>VLOOKUP(G398,Institution!$A$2:$D$56,4,FALSE)</f>
        <v>#N/A</v>
      </c>
      <c r="J398" s="49" t="str">
        <f>'DHE07-1'!B417</f>
        <v>00796</v>
      </c>
      <c r="K398" s="49" t="str">
        <f>'DHE07-1'!B417</f>
        <v>00796</v>
      </c>
      <c r="L398" s="49" t="str">
        <f>'DHE07-1'!D417</f>
        <v>Turks and Caicos Islands</v>
      </c>
      <c r="M398" s="49" t="str">
        <f>'DHE07-1'!A417</f>
        <v>Foreign Countries</v>
      </c>
    </row>
    <row r="399" spans="1:13" x14ac:dyDescent="0.25">
      <c r="A399" s="49" t="s">
        <v>2</v>
      </c>
      <c r="B399" s="49" t="str">
        <f>'DHE07-1'!B418</f>
        <v>00798</v>
      </c>
      <c r="C399" s="49">
        <f>'DHE07-1'!E418</f>
        <v>0</v>
      </c>
      <c r="D399" s="49">
        <f>'DHE07-1'!F418</f>
        <v>0</v>
      </c>
      <c r="E399" s="49">
        <f>'DHE07-1'!G418</f>
        <v>0</v>
      </c>
      <c r="F399" s="49" t="str">
        <f>RIGHT('DHE07-1'!$E$8,4)</f>
        <v>2023</v>
      </c>
      <c r="G399" s="49" t="str">
        <f>'DHE07-1'!$E$6</f>
        <v>Please Select from:            ↓</v>
      </c>
      <c r="H399" s="50" t="e">
        <f>VLOOKUP(G399,Institution!$A$2:$D$56,2,FALSE)</f>
        <v>#N/A</v>
      </c>
      <c r="I399" s="50" t="e">
        <f>VLOOKUP(G399,Institution!$A$2:$D$56,4,FALSE)</f>
        <v>#N/A</v>
      </c>
      <c r="J399" s="49" t="str">
        <f>'DHE07-1'!B418</f>
        <v>00798</v>
      </c>
      <c r="K399" s="49" t="str">
        <f>'DHE07-1'!B418</f>
        <v>00798</v>
      </c>
      <c r="L399" s="49" t="str">
        <f>'DHE07-1'!D418</f>
        <v>Tuvalu</v>
      </c>
      <c r="M399" s="49" t="str">
        <f>'DHE07-1'!A418</f>
        <v>Foreign Countries</v>
      </c>
    </row>
    <row r="400" spans="1:13" x14ac:dyDescent="0.25">
      <c r="A400" s="49" t="s">
        <v>2</v>
      </c>
      <c r="B400" s="49" t="str">
        <f>'DHE07-1'!B419</f>
        <v>00800</v>
      </c>
      <c r="C400" s="49">
        <f>'DHE07-1'!E419</f>
        <v>0</v>
      </c>
      <c r="D400" s="49">
        <f>'DHE07-1'!F419</f>
        <v>0</v>
      </c>
      <c r="E400" s="49">
        <f>'DHE07-1'!G419</f>
        <v>0</v>
      </c>
      <c r="F400" s="49" t="str">
        <f>RIGHT('DHE07-1'!$E$8,4)</f>
        <v>2023</v>
      </c>
      <c r="G400" s="49" t="str">
        <f>'DHE07-1'!$E$6</f>
        <v>Please Select from:            ↓</v>
      </c>
      <c r="H400" s="50" t="e">
        <f>VLOOKUP(G400,Institution!$A$2:$D$56,2,FALSE)</f>
        <v>#N/A</v>
      </c>
      <c r="I400" s="50" t="e">
        <f>VLOOKUP(G400,Institution!$A$2:$D$56,4,FALSE)</f>
        <v>#N/A</v>
      </c>
      <c r="J400" s="49" t="str">
        <f>'DHE07-1'!B419</f>
        <v>00800</v>
      </c>
      <c r="K400" s="49" t="str">
        <f>'DHE07-1'!B419</f>
        <v>00800</v>
      </c>
      <c r="L400" s="49" t="str">
        <f>'DHE07-1'!D419</f>
        <v>Uganda</v>
      </c>
      <c r="M400" s="49" t="str">
        <f>'DHE07-1'!A419</f>
        <v>Foreign Countries</v>
      </c>
    </row>
    <row r="401" spans="1:13" x14ac:dyDescent="0.25">
      <c r="A401" s="49" t="s">
        <v>2</v>
      </c>
      <c r="B401" s="49" t="str">
        <f>'DHE07-1'!B420</f>
        <v>00804</v>
      </c>
      <c r="C401" s="49">
        <f>'DHE07-1'!E420</f>
        <v>0</v>
      </c>
      <c r="D401" s="49">
        <f>'DHE07-1'!F420</f>
        <v>0</v>
      </c>
      <c r="E401" s="49">
        <f>'DHE07-1'!G420</f>
        <v>0</v>
      </c>
      <c r="F401" s="49" t="str">
        <f>RIGHT('DHE07-1'!$E$8,4)</f>
        <v>2023</v>
      </c>
      <c r="G401" s="49" t="str">
        <f>'DHE07-1'!$E$6</f>
        <v>Please Select from:            ↓</v>
      </c>
      <c r="H401" s="50" t="e">
        <f>VLOOKUP(G401,Institution!$A$2:$D$56,2,FALSE)</f>
        <v>#N/A</v>
      </c>
      <c r="I401" s="50" t="e">
        <f>VLOOKUP(G401,Institution!$A$2:$D$56,4,FALSE)</f>
        <v>#N/A</v>
      </c>
      <c r="J401" s="49" t="str">
        <f>'DHE07-1'!B420</f>
        <v>00804</v>
      </c>
      <c r="K401" s="49" t="str">
        <f>'DHE07-1'!B420</f>
        <v>00804</v>
      </c>
      <c r="L401" s="49" t="str">
        <f>'DHE07-1'!D420</f>
        <v>Ukraine</v>
      </c>
      <c r="M401" s="49" t="str">
        <f>'DHE07-1'!A420</f>
        <v>Foreign Countries</v>
      </c>
    </row>
    <row r="402" spans="1:13" x14ac:dyDescent="0.25">
      <c r="A402" s="49" t="s">
        <v>2</v>
      </c>
      <c r="B402" s="49" t="str">
        <f>'DHE07-1'!B421</f>
        <v>00807</v>
      </c>
      <c r="C402" s="49">
        <f>'DHE07-1'!E421</f>
        <v>0</v>
      </c>
      <c r="D402" s="49">
        <f>'DHE07-1'!F421</f>
        <v>0</v>
      </c>
      <c r="E402" s="49">
        <f>'DHE07-1'!G421</f>
        <v>0</v>
      </c>
      <c r="F402" s="49" t="str">
        <f>RIGHT('DHE07-1'!$E$8,4)</f>
        <v>2023</v>
      </c>
      <c r="G402" s="49" t="str">
        <f>'DHE07-1'!$E$6</f>
        <v>Please Select from:            ↓</v>
      </c>
      <c r="H402" s="50" t="e">
        <f>VLOOKUP(G402,Institution!$A$2:$D$56,2,FALSE)</f>
        <v>#N/A</v>
      </c>
      <c r="I402" s="50" t="e">
        <f>VLOOKUP(G402,Institution!$A$2:$D$56,4,FALSE)</f>
        <v>#N/A</v>
      </c>
      <c r="J402" s="49" t="str">
        <f>'DHE07-1'!B421</f>
        <v>00807</v>
      </c>
      <c r="K402" s="49" t="str">
        <f>'DHE07-1'!B421</f>
        <v>00807</v>
      </c>
      <c r="L402" s="49" t="str">
        <f>'DHE07-1'!D421</f>
        <v>Macedonia, The Former Yugoslav Republic of</v>
      </c>
      <c r="M402" s="49" t="str">
        <f>'DHE07-1'!A421</f>
        <v>Foreign Countries</v>
      </c>
    </row>
    <row r="403" spans="1:13" x14ac:dyDescent="0.25">
      <c r="A403" s="49" t="s">
        <v>2</v>
      </c>
      <c r="B403" s="49" t="str">
        <f>'DHE07-1'!B422</f>
        <v>00818</v>
      </c>
      <c r="C403" s="49">
        <f>'DHE07-1'!E422</f>
        <v>0</v>
      </c>
      <c r="D403" s="49">
        <f>'DHE07-1'!F422</f>
        <v>0</v>
      </c>
      <c r="E403" s="49">
        <f>'DHE07-1'!G422</f>
        <v>0</v>
      </c>
      <c r="F403" s="49" t="str">
        <f>RIGHT('DHE07-1'!$E$8,4)</f>
        <v>2023</v>
      </c>
      <c r="G403" s="49" t="str">
        <f>'DHE07-1'!$E$6</f>
        <v>Please Select from:            ↓</v>
      </c>
      <c r="H403" s="50" t="e">
        <f>VLOOKUP(G403,Institution!$A$2:$D$56,2,FALSE)</f>
        <v>#N/A</v>
      </c>
      <c r="I403" s="50" t="e">
        <f>VLOOKUP(G403,Institution!$A$2:$D$56,4,FALSE)</f>
        <v>#N/A</v>
      </c>
      <c r="J403" s="49" t="str">
        <f>'DHE07-1'!B422</f>
        <v>00818</v>
      </c>
      <c r="K403" s="49" t="str">
        <f>'DHE07-1'!B422</f>
        <v>00818</v>
      </c>
      <c r="L403" s="49" t="str">
        <f>'DHE07-1'!D422</f>
        <v>Egypt</v>
      </c>
      <c r="M403" s="49" t="str">
        <f>'DHE07-1'!A422</f>
        <v>Foreign Countries</v>
      </c>
    </row>
    <row r="404" spans="1:13" x14ac:dyDescent="0.25">
      <c r="A404" s="49" t="s">
        <v>2</v>
      </c>
      <c r="B404" s="49" t="str">
        <f>'DHE07-1'!B423</f>
        <v>00826</v>
      </c>
      <c r="C404" s="49">
        <f>'DHE07-1'!E423</f>
        <v>0</v>
      </c>
      <c r="D404" s="49">
        <f>'DHE07-1'!F423</f>
        <v>0</v>
      </c>
      <c r="E404" s="49">
        <f>'DHE07-1'!G423</f>
        <v>0</v>
      </c>
      <c r="F404" s="49" t="str">
        <f>RIGHT('DHE07-1'!$E$8,4)</f>
        <v>2023</v>
      </c>
      <c r="G404" s="49" t="str">
        <f>'DHE07-1'!$E$6</f>
        <v>Please Select from:            ↓</v>
      </c>
      <c r="H404" s="50" t="e">
        <f>VLOOKUP(G404,Institution!$A$2:$D$56,2,FALSE)</f>
        <v>#N/A</v>
      </c>
      <c r="I404" s="50" t="e">
        <f>VLOOKUP(G404,Institution!$A$2:$D$56,4,FALSE)</f>
        <v>#N/A</v>
      </c>
      <c r="J404" s="49" t="str">
        <f>'DHE07-1'!B423</f>
        <v>00826</v>
      </c>
      <c r="K404" s="49" t="str">
        <f>'DHE07-1'!B423</f>
        <v>00826</v>
      </c>
      <c r="L404" s="49" t="str">
        <f>'DHE07-1'!D423</f>
        <v>United Kingdom</v>
      </c>
      <c r="M404" s="49" t="str">
        <f>'DHE07-1'!A423</f>
        <v>Foreign Countries</v>
      </c>
    </row>
    <row r="405" spans="1:13" x14ac:dyDescent="0.25">
      <c r="A405" s="49" t="s">
        <v>2</v>
      </c>
      <c r="B405" s="49" t="str">
        <f>'DHE07-1'!B424</f>
        <v>00831</v>
      </c>
      <c r="C405" s="49">
        <f>'DHE07-1'!E424</f>
        <v>0</v>
      </c>
      <c r="D405" s="49">
        <f>'DHE07-1'!F424</f>
        <v>0</v>
      </c>
      <c r="E405" s="49">
        <f>'DHE07-1'!G424</f>
        <v>0</v>
      </c>
      <c r="F405" s="49" t="str">
        <f>RIGHT('DHE07-1'!$E$8,4)</f>
        <v>2023</v>
      </c>
      <c r="G405" s="49" t="str">
        <f>'DHE07-1'!$E$6</f>
        <v>Please Select from:            ↓</v>
      </c>
      <c r="H405" s="50" t="e">
        <f>VLOOKUP(G405,Institution!$A$2:$D$56,2,FALSE)</f>
        <v>#N/A</v>
      </c>
      <c r="I405" s="50" t="e">
        <f>VLOOKUP(G405,Institution!$A$2:$D$56,4,FALSE)</f>
        <v>#N/A</v>
      </c>
      <c r="J405" s="49" t="str">
        <f>'DHE07-1'!B424</f>
        <v>00831</v>
      </c>
      <c r="K405" s="49" t="str">
        <f>'DHE07-1'!B424</f>
        <v>00831</v>
      </c>
      <c r="L405" s="49" t="str">
        <f>'DHE07-1'!D424</f>
        <v>Guernsey</v>
      </c>
      <c r="M405" s="49" t="str">
        <f>'DHE07-1'!A424</f>
        <v>Foreign Countries</v>
      </c>
    </row>
    <row r="406" spans="1:13" x14ac:dyDescent="0.25">
      <c r="A406" s="49" t="s">
        <v>2</v>
      </c>
      <c r="B406" s="49" t="str">
        <f>'DHE07-1'!B425</f>
        <v>00832</v>
      </c>
      <c r="C406" s="49">
        <f>'DHE07-1'!E425</f>
        <v>0</v>
      </c>
      <c r="D406" s="49">
        <f>'DHE07-1'!F425</f>
        <v>0</v>
      </c>
      <c r="E406" s="49">
        <f>'DHE07-1'!G425</f>
        <v>0</v>
      </c>
      <c r="F406" s="49" t="str">
        <f>RIGHT('DHE07-1'!$E$8,4)</f>
        <v>2023</v>
      </c>
      <c r="G406" s="49" t="str">
        <f>'DHE07-1'!$E$6</f>
        <v>Please Select from:            ↓</v>
      </c>
      <c r="H406" s="50" t="e">
        <f>VLOOKUP(G406,Institution!$A$2:$D$56,2,FALSE)</f>
        <v>#N/A</v>
      </c>
      <c r="I406" s="50" t="e">
        <f>VLOOKUP(G406,Institution!$A$2:$D$56,4,FALSE)</f>
        <v>#N/A</v>
      </c>
      <c r="J406" s="49" t="str">
        <f>'DHE07-1'!B425</f>
        <v>00832</v>
      </c>
      <c r="K406" s="49" t="str">
        <f>'DHE07-1'!B425</f>
        <v>00832</v>
      </c>
      <c r="L406" s="49" t="str">
        <f>'DHE07-1'!D425</f>
        <v>Jersey</v>
      </c>
      <c r="M406" s="49" t="str">
        <f>'DHE07-1'!A425</f>
        <v>Foreign Countries</v>
      </c>
    </row>
    <row r="407" spans="1:13" x14ac:dyDescent="0.25">
      <c r="A407" s="49" t="s">
        <v>2</v>
      </c>
      <c r="B407" s="49" t="str">
        <f>'DHE07-1'!B426</f>
        <v>00833</v>
      </c>
      <c r="C407" s="49">
        <f>'DHE07-1'!E426</f>
        <v>0</v>
      </c>
      <c r="D407" s="49">
        <f>'DHE07-1'!F426</f>
        <v>0</v>
      </c>
      <c r="E407" s="49">
        <f>'DHE07-1'!G426</f>
        <v>0</v>
      </c>
      <c r="F407" s="49" t="str">
        <f>RIGHT('DHE07-1'!$E$8,4)</f>
        <v>2023</v>
      </c>
      <c r="G407" s="49" t="str">
        <f>'DHE07-1'!$E$6</f>
        <v>Please Select from:            ↓</v>
      </c>
      <c r="H407" s="50" t="e">
        <f>VLOOKUP(G407,Institution!$A$2:$D$56,2,FALSE)</f>
        <v>#N/A</v>
      </c>
      <c r="I407" s="50" t="e">
        <f>VLOOKUP(G407,Institution!$A$2:$D$56,4,FALSE)</f>
        <v>#N/A</v>
      </c>
      <c r="J407" s="49" t="str">
        <f>'DHE07-1'!B426</f>
        <v>00833</v>
      </c>
      <c r="K407" s="49" t="str">
        <f>'DHE07-1'!B426</f>
        <v>00833</v>
      </c>
      <c r="L407" s="49" t="str">
        <f>'DHE07-1'!D426</f>
        <v>Isle of Man</v>
      </c>
      <c r="M407" s="49" t="str">
        <f>'DHE07-1'!A426</f>
        <v>Foreign Countries</v>
      </c>
    </row>
    <row r="408" spans="1:13" x14ac:dyDescent="0.25">
      <c r="A408" s="49" t="s">
        <v>2</v>
      </c>
      <c r="B408" s="49" t="str">
        <f>'DHE07-1'!B427</f>
        <v>00834</v>
      </c>
      <c r="C408" s="49">
        <f>'DHE07-1'!E427</f>
        <v>0</v>
      </c>
      <c r="D408" s="49">
        <f>'DHE07-1'!F427</f>
        <v>0</v>
      </c>
      <c r="E408" s="49">
        <f>'DHE07-1'!G427</f>
        <v>0</v>
      </c>
      <c r="F408" s="49" t="str">
        <f>RIGHT('DHE07-1'!$E$8,4)</f>
        <v>2023</v>
      </c>
      <c r="G408" s="49" t="str">
        <f>'DHE07-1'!$E$6</f>
        <v>Please Select from:            ↓</v>
      </c>
      <c r="H408" s="50" t="e">
        <f>VLOOKUP(G408,Institution!$A$2:$D$56,2,FALSE)</f>
        <v>#N/A</v>
      </c>
      <c r="I408" s="50" t="e">
        <f>VLOOKUP(G408,Institution!$A$2:$D$56,4,FALSE)</f>
        <v>#N/A</v>
      </c>
      <c r="J408" s="49" t="str">
        <f>'DHE07-1'!B427</f>
        <v>00834</v>
      </c>
      <c r="K408" s="49" t="str">
        <f>'DHE07-1'!B427</f>
        <v>00834</v>
      </c>
      <c r="L408" s="49" t="str">
        <f>'DHE07-1'!D427</f>
        <v>Tanzania, United Republic of</v>
      </c>
      <c r="M408" s="49" t="str">
        <f>'DHE07-1'!A427</f>
        <v>Foreign Countries</v>
      </c>
    </row>
    <row r="409" spans="1:13" x14ac:dyDescent="0.25">
      <c r="A409" s="49" t="s">
        <v>2</v>
      </c>
      <c r="B409" s="49" t="str">
        <f>'DHE07-1'!B428</f>
        <v>00854</v>
      </c>
      <c r="C409" s="49">
        <f>'DHE07-1'!E428</f>
        <v>0</v>
      </c>
      <c r="D409" s="49">
        <f>'DHE07-1'!F428</f>
        <v>0</v>
      </c>
      <c r="E409" s="49">
        <f>'DHE07-1'!G428</f>
        <v>0</v>
      </c>
      <c r="F409" s="49" t="str">
        <f>RIGHT('DHE07-1'!$E$8,4)</f>
        <v>2023</v>
      </c>
      <c r="G409" s="49" t="str">
        <f>'DHE07-1'!$E$6</f>
        <v>Please Select from:            ↓</v>
      </c>
      <c r="H409" s="50" t="e">
        <f>VLOOKUP(G409,Institution!$A$2:$D$56,2,FALSE)</f>
        <v>#N/A</v>
      </c>
      <c r="I409" s="50" t="e">
        <f>VLOOKUP(G409,Institution!$A$2:$D$56,4,FALSE)</f>
        <v>#N/A</v>
      </c>
      <c r="J409" s="49" t="str">
        <f>'DHE07-1'!B428</f>
        <v>00854</v>
      </c>
      <c r="K409" s="49" t="str">
        <f>'DHE07-1'!B428</f>
        <v>00854</v>
      </c>
      <c r="L409" s="49" t="str">
        <f>'DHE07-1'!D428</f>
        <v>Burkina Faso</v>
      </c>
      <c r="M409" s="49" t="str">
        <f>'DHE07-1'!A428</f>
        <v>Foreign Countries</v>
      </c>
    </row>
    <row r="410" spans="1:13" x14ac:dyDescent="0.25">
      <c r="A410" s="49" t="s">
        <v>2</v>
      </c>
      <c r="B410" s="49" t="str">
        <f>'DHE07-1'!B429</f>
        <v>00858</v>
      </c>
      <c r="C410" s="49">
        <f>'DHE07-1'!E429</f>
        <v>0</v>
      </c>
      <c r="D410" s="49">
        <f>'DHE07-1'!F429</f>
        <v>0</v>
      </c>
      <c r="E410" s="49">
        <f>'DHE07-1'!G429</f>
        <v>0</v>
      </c>
      <c r="F410" s="49" t="str">
        <f>RIGHT('DHE07-1'!$E$8,4)</f>
        <v>2023</v>
      </c>
      <c r="G410" s="49" t="str">
        <f>'DHE07-1'!$E$6</f>
        <v>Please Select from:            ↓</v>
      </c>
      <c r="H410" s="50" t="e">
        <f>VLOOKUP(G410,Institution!$A$2:$D$56,2,FALSE)</f>
        <v>#N/A</v>
      </c>
      <c r="I410" s="50" t="e">
        <f>VLOOKUP(G410,Institution!$A$2:$D$56,4,FALSE)</f>
        <v>#N/A</v>
      </c>
      <c r="J410" s="49" t="str">
        <f>'DHE07-1'!B429</f>
        <v>00858</v>
      </c>
      <c r="K410" s="49" t="str">
        <f>'DHE07-1'!B429</f>
        <v>00858</v>
      </c>
      <c r="L410" s="49" t="str">
        <f>'DHE07-1'!D429</f>
        <v>Uruguay</v>
      </c>
      <c r="M410" s="49" t="str">
        <f>'DHE07-1'!A429</f>
        <v>Foreign Countries</v>
      </c>
    </row>
    <row r="411" spans="1:13" x14ac:dyDescent="0.25">
      <c r="A411" s="49" t="s">
        <v>2</v>
      </c>
      <c r="B411" s="49" t="str">
        <f>'DHE07-1'!B430</f>
        <v>00860</v>
      </c>
      <c r="C411" s="49">
        <f>'DHE07-1'!E430</f>
        <v>0</v>
      </c>
      <c r="D411" s="49">
        <f>'DHE07-1'!F430</f>
        <v>0</v>
      </c>
      <c r="E411" s="49">
        <f>'DHE07-1'!G430</f>
        <v>0</v>
      </c>
      <c r="F411" s="49" t="str">
        <f>RIGHT('DHE07-1'!$E$8,4)</f>
        <v>2023</v>
      </c>
      <c r="G411" s="49" t="str">
        <f>'DHE07-1'!$E$6</f>
        <v>Please Select from:            ↓</v>
      </c>
      <c r="H411" s="50" t="e">
        <f>VLOOKUP(G411,Institution!$A$2:$D$56,2,FALSE)</f>
        <v>#N/A</v>
      </c>
      <c r="I411" s="50" t="e">
        <f>VLOOKUP(G411,Institution!$A$2:$D$56,4,FALSE)</f>
        <v>#N/A</v>
      </c>
      <c r="J411" s="49" t="str">
        <f>'DHE07-1'!B430</f>
        <v>00860</v>
      </c>
      <c r="K411" s="49" t="str">
        <f>'DHE07-1'!B430</f>
        <v>00860</v>
      </c>
      <c r="L411" s="49" t="str">
        <f>'DHE07-1'!D430</f>
        <v>Uzbekistan</v>
      </c>
      <c r="M411" s="49" t="str">
        <f>'DHE07-1'!A430</f>
        <v>Foreign Countries</v>
      </c>
    </row>
    <row r="412" spans="1:13" x14ac:dyDescent="0.25">
      <c r="A412" s="49" t="s">
        <v>2</v>
      </c>
      <c r="B412" s="49" t="str">
        <f>'DHE07-1'!B431</f>
        <v>00862</v>
      </c>
      <c r="C412" s="49">
        <f>'DHE07-1'!E431</f>
        <v>0</v>
      </c>
      <c r="D412" s="49">
        <f>'DHE07-1'!F431</f>
        <v>0</v>
      </c>
      <c r="E412" s="49">
        <f>'DHE07-1'!G431</f>
        <v>0</v>
      </c>
      <c r="F412" s="49" t="str">
        <f>RIGHT('DHE07-1'!$E$8,4)</f>
        <v>2023</v>
      </c>
      <c r="G412" s="49" t="str">
        <f>'DHE07-1'!$E$6</f>
        <v>Please Select from:            ↓</v>
      </c>
      <c r="H412" s="50" t="e">
        <f>VLOOKUP(G412,Institution!$A$2:$D$56,2,FALSE)</f>
        <v>#N/A</v>
      </c>
      <c r="I412" s="50" t="e">
        <f>VLOOKUP(G412,Institution!$A$2:$D$56,4,FALSE)</f>
        <v>#N/A</v>
      </c>
      <c r="J412" s="49" t="str">
        <f>'DHE07-1'!B431</f>
        <v>00862</v>
      </c>
      <c r="K412" s="49" t="str">
        <f>'DHE07-1'!B431</f>
        <v>00862</v>
      </c>
      <c r="L412" s="49" t="str">
        <f>'DHE07-1'!D431</f>
        <v>Venezuela, Bolivarian Republic of</v>
      </c>
      <c r="M412" s="49" t="str">
        <f>'DHE07-1'!A431</f>
        <v>Foreign Countries</v>
      </c>
    </row>
    <row r="413" spans="1:13" x14ac:dyDescent="0.25">
      <c r="A413" s="49" t="s">
        <v>2</v>
      </c>
      <c r="B413" s="49" t="str">
        <f>'DHE07-1'!B432</f>
        <v>00876</v>
      </c>
      <c r="C413" s="49">
        <f>'DHE07-1'!E432</f>
        <v>0</v>
      </c>
      <c r="D413" s="49">
        <f>'DHE07-1'!F432</f>
        <v>0</v>
      </c>
      <c r="E413" s="49">
        <f>'DHE07-1'!G432</f>
        <v>0</v>
      </c>
      <c r="F413" s="49" t="str">
        <f>RIGHT('DHE07-1'!$E$8,4)</f>
        <v>2023</v>
      </c>
      <c r="G413" s="49" t="str">
        <f>'DHE07-1'!$E$6</f>
        <v>Please Select from:            ↓</v>
      </c>
      <c r="H413" s="50" t="e">
        <f>VLOOKUP(G413,Institution!$A$2:$D$56,2,FALSE)</f>
        <v>#N/A</v>
      </c>
      <c r="I413" s="50" t="e">
        <f>VLOOKUP(G413,Institution!$A$2:$D$56,4,FALSE)</f>
        <v>#N/A</v>
      </c>
      <c r="J413" s="49" t="str">
        <f>'DHE07-1'!B432</f>
        <v>00876</v>
      </c>
      <c r="K413" s="49" t="str">
        <f>'DHE07-1'!B432</f>
        <v>00876</v>
      </c>
      <c r="L413" s="49" t="str">
        <f>'DHE07-1'!D432</f>
        <v>Wallis and Futuna</v>
      </c>
      <c r="M413" s="49" t="str">
        <f>'DHE07-1'!A432</f>
        <v>Foreign Countries</v>
      </c>
    </row>
    <row r="414" spans="1:13" x14ac:dyDescent="0.25">
      <c r="A414" s="49" t="s">
        <v>2</v>
      </c>
      <c r="B414" s="49" t="str">
        <f>'DHE07-1'!B433</f>
        <v>00882</v>
      </c>
      <c r="C414" s="49">
        <f>'DHE07-1'!E433</f>
        <v>0</v>
      </c>
      <c r="D414" s="49">
        <f>'DHE07-1'!F433</f>
        <v>0</v>
      </c>
      <c r="E414" s="49">
        <f>'DHE07-1'!G433</f>
        <v>0</v>
      </c>
      <c r="F414" s="49" t="str">
        <f>RIGHT('DHE07-1'!$E$8,4)</f>
        <v>2023</v>
      </c>
      <c r="G414" s="49" t="str">
        <f>'DHE07-1'!$E$6</f>
        <v>Please Select from:            ↓</v>
      </c>
      <c r="H414" s="50" t="e">
        <f>VLOOKUP(G414,Institution!$A$2:$D$56,2,FALSE)</f>
        <v>#N/A</v>
      </c>
      <c r="I414" s="50" t="e">
        <f>VLOOKUP(G414,Institution!$A$2:$D$56,4,FALSE)</f>
        <v>#N/A</v>
      </c>
      <c r="J414" s="49" t="str">
        <f>'DHE07-1'!B433</f>
        <v>00882</v>
      </c>
      <c r="K414" s="49" t="str">
        <f>'DHE07-1'!B433</f>
        <v>00882</v>
      </c>
      <c r="L414" s="49" t="str">
        <f>'DHE07-1'!D433</f>
        <v>Samoa</v>
      </c>
      <c r="M414" s="49" t="str">
        <f>'DHE07-1'!A433</f>
        <v>Foreign Countries</v>
      </c>
    </row>
    <row r="415" spans="1:13" x14ac:dyDescent="0.25">
      <c r="A415" s="49" t="s">
        <v>2</v>
      </c>
      <c r="B415" s="49" t="str">
        <f>'DHE07-1'!B434</f>
        <v>00887</v>
      </c>
      <c r="C415" s="49">
        <f>'DHE07-1'!E434</f>
        <v>0</v>
      </c>
      <c r="D415" s="49">
        <f>'DHE07-1'!F434</f>
        <v>0</v>
      </c>
      <c r="E415" s="49">
        <f>'DHE07-1'!G434</f>
        <v>0</v>
      </c>
      <c r="F415" s="49" t="str">
        <f>RIGHT('DHE07-1'!$E$8,4)</f>
        <v>2023</v>
      </c>
      <c r="G415" s="49" t="str">
        <f>'DHE07-1'!$E$6</f>
        <v>Please Select from:            ↓</v>
      </c>
      <c r="H415" s="50" t="e">
        <f>VLOOKUP(G415,Institution!$A$2:$D$56,2,FALSE)</f>
        <v>#N/A</v>
      </c>
      <c r="I415" s="50" t="e">
        <f>VLOOKUP(G415,Institution!$A$2:$D$56,4,FALSE)</f>
        <v>#N/A</v>
      </c>
      <c r="J415" s="49" t="str">
        <f>'DHE07-1'!B434</f>
        <v>00887</v>
      </c>
      <c r="K415" s="49" t="str">
        <f>'DHE07-1'!B434</f>
        <v>00887</v>
      </c>
      <c r="L415" s="49" t="str">
        <f>'DHE07-1'!D434</f>
        <v>Yemen</v>
      </c>
      <c r="M415" s="49" t="str">
        <f>'DHE07-1'!A434</f>
        <v>Foreign Countries</v>
      </c>
    </row>
    <row r="416" spans="1:13" x14ac:dyDescent="0.25">
      <c r="A416" s="49" t="s">
        <v>2</v>
      </c>
      <c r="B416" s="49" t="str">
        <f>'DHE07-1'!B435</f>
        <v>00894</v>
      </c>
      <c r="C416" s="49">
        <f>'DHE07-1'!E435</f>
        <v>0</v>
      </c>
      <c r="D416" s="49">
        <f>'DHE07-1'!F435</f>
        <v>0</v>
      </c>
      <c r="E416" s="49">
        <f>'DHE07-1'!G435</f>
        <v>0</v>
      </c>
      <c r="F416" s="49" t="str">
        <f>RIGHT('DHE07-1'!$E$8,4)</f>
        <v>2023</v>
      </c>
      <c r="G416" s="49" t="str">
        <f>'DHE07-1'!$E$6</f>
        <v>Please Select from:            ↓</v>
      </c>
      <c r="H416" s="50" t="e">
        <f>VLOOKUP(G416,Institution!$A$2:$D$56,2,FALSE)</f>
        <v>#N/A</v>
      </c>
      <c r="I416" s="50" t="e">
        <f>VLOOKUP(G416,Institution!$A$2:$D$56,4,FALSE)</f>
        <v>#N/A</v>
      </c>
      <c r="J416" s="49" t="str">
        <f>'DHE07-1'!B435</f>
        <v>00894</v>
      </c>
      <c r="K416" s="49" t="str">
        <f>'DHE07-1'!B435</f>
        <v>00894</v>
      </c>
      <c r="L416" s="49" t="str">
        <f>'DHE07-1'!D435</f>
        <v>Zambia</v>
      </c>
      <c r="M416" s="49" t="str">
        <f>'DHE07-1'!A435</f>
        <v>Foreign Countries</v>
      </c>
    </row>
    <row r="417" spans="1:13" x14ac:dyDescent="0.25">
      <c r="A417" s="49" t="s">
        <v>2</v>
      </c>
      <c r="B417" s="49" t="str">
        <f>'DHE07-1'!B436</f>
        <v>99998</v>
      </c>
      <c r="C417" s="49">
        <f>'DHE07-1'!E436</f>
        <v>0</v>
      </c>
      <c r="D417" s="49">
        <f>'DHE07-1'!F436</f>
        <v>0</v>
      </c>
      <c r="E417" s="49">
        <f>'DHE07-1'!G436</f>
        <v>0</v>
      </c>
      <c r="F417" s="49" t="str">
        <f>RIGHT('DHE07-1'!$E$8,4)</f>
        <v>2023</v>
      </c>
      <c r="G417" s="49" t="str">
        <f>'DHE07-1'!$E$6</f>
        <v>Please Select from:            ↓</v>
      </c>
      <c r="H417" s="50" t="e">
        <f>VLOOKUP(G417,Institution!$A$2:$D$56,2,FALSE)</f>
        <v>#N/A</v>
      </c>
      <c r="I417" s="50" t="e">
        <f>VLOOKUP(G417,Institution!$A$2:$D$56,4,FALSE)</f>
        <v>#N/A</v>
      </c>
      <c r="J417" s="49" t="str">
        <f>'DHE07-1'!B436</f>
        <v>99998</v>
      </c>
      <c r="K417" s="49" t="str">
        <f>'DHE07-1'!B436</f>
        <v>99998</v>
      </c>
      <c r="L417" s="49" t="str">
        <f>'DHE07-1'!D436</f>
        <v>Unknown Foreign Country</v>
      </c>
      <c r="M417" s="49" t="str">
        <f>'DHE07-1'!A436</f>
        <v>Foreign Countries</v>
      </c>
    </row>
    <row r="418" spans="1:13" x14ac:dyDescent="0.25">
      <c r="A418" s="49" t="s">
        <v>2</v>
      </c>
      <c r="B418" s="49" t="str">
        <f>'DHE07-1'!B438</f>
        <v>99000</v>
      </c>
      <c r="C418" s="49">
        <f>'DHE07-1'!E438</f>
        <v>0</v>
      </c>
      <c r="D418" s="49">
        <f>'DHE07-1'!F438</f>
        <v>0</v>
      </c>
      <c r="E418" s="49">
        <f>'DHE07-1'!G438</f>
        <v>0</v>
      </c>
      <c r="F418" s="49" t="str">
        <f>RIGHT('DHE07-1'!$E$8,4)</f>
        <v>2023</v>
      </c>
      <c r="G418" s="49" t="str">
        <f>'DHE07-1'!$E$6</f>
        <v>Please Select from:            ↓</v>
      </c>
      <c r="H418" s="50" t="e">
        <f>VLOOKUP(G418,Institution!$A$2:$D$56,2,FALSE)</f>
        <v>#N/A</v>
      </c>
      <c r="I418" s="50" t="e">
        <f>VLOOKUP(G418,Institution!$A$2:$D$56,4,FALSE)</f>
        <v>#N/A</v>
      </c>
      <c r="J418" s="49" t="str">
        <f>'DHE07-1'!B438</f>
        <v>99000</v>
      </c>
      <c r="K418" s="49" t="str">
        <f>'DHE07-1'!B438</f>
        <v>99000</v>
      </c>
      <c r="L418" s="49" t="str">
        <f>'DHE07-1'!D438</f>
        <v>Unknown</v>
      </c>
      <c r="M418" s="49" t="str">
        <f>'DHE07-1'!A438</f>
        <v>Unknown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8.88671875" style="43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304800</xdr:colOff>
                <xdr:row>56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DHE07-1</vt:lpstr>
      <vt:lpstr>Institution</vt:lpstr>
      <vt:lpstr>results</vt:lpstr>
      <vt:lpstr>Comments</vt:lpstr>
      <vt:lpstr>Institution</vt:lpstr>
      <vt:lpstr>instlist</vt:lpstr>
      <vt:lpstr>'DHE07-1'!Print_Area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Kintzel, Jeremy</cp:lastModifiedBy>
  <cp:lastPrinted>2002-07-15T21:05:18Z</cp:lastPrinted>
  <dcterms:created xsi:type="dcterms:W3CDTF">2000-08-10T13:40:56Z</dcterms:created>
  <dcterms:modified xsi:type="dcterms:W3CDTF">2023-09-11T17:23:02Z</dcterms:modified>
</cp:coreProperties>
</file>